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mas_Chau\Desktop\ODP\NNPTNT\"/>
    </mc:Choice>
  </mc:AlternateContent>
  <bookViews>
    <workbookView xWindow="0" yWindow="0" windowWidth="20490" windowHeight="7620"/>
  </bookViews>
  <sheets>
    <sheet name="B10-DATT" sheetId="2" r:id="rId1"/>
  </sheets>
  <externalReferences>
    <externalReference r:id="rId2"/>
  </externalReferences>
  <definedNames>
    <definedName name="_________________ban2" hidden="1">{"'Sheet1'!$L$16"}</definedName>
    <definedName name="_________________cep1" hidden="1">{"'Sheet1'!$L$16"}</definedName>
    <definedName name="_________________Coc39" hidden="1">{"'Sheet1'!$L$16"}</definedName>
    <definedName name="_________________Goi8" hidden="1">{"'Sheet1'!$L$16"}</definedName>
    <definedName name="_________________Lan1" hidden="1">{"'Sheet1'!$L$16"}</definedName>
    <definedName name="_________________LAN3" hidden="1">{"'Sheet1'!$L$16"}</definedName>
    <definedName name="_________________lk2" hidden="1">{"'Sheet1'!$L$16"}</definedName>
    <definedName name="_________________PA3" hidden="1">{"'Sheet1'!$L$16"}</definedName>
    <definedName name="_________________tt3" hidden="1">{"'Sheet1'!$L$16"}</definedName>
    <definedName name="_________________TT31" hidden="1">{"'Sheet1'!$L$16"}</definedName>
    <definedName name="_________________Tru21" hidden="1">{"'Sheet1'!$L$16"}</definedName>
    <definedName name="________________ban2" hidden="1">{"'Sheet1'!$L$16"}</definedName>
    <definedName name="________________cep1" hidden="1">{"'Sheet1'!$L$16"}</definedName>
    <definedName name="________________Coc39" hidden="1">{"'Sheet1'!$L$16"}</definedName>
    <definedName name="________________Goi8" hidden="1">{"'Sheet1'!$L$16"}</definedName>
    <definedName name="________________Lan1" hidden="1">{"'Sheet1'!$L$16"}</definedName>
    <definedName name="________________LAN3" hidden="1">{"'Sheet1'!$L$16"}</definedName>
    <definedName name="________________lk2" hidden="1">{"'Sheet1'!$L$16"}</definedName>
    <definedName name="________________PA3" hidden="1">{"'Sheet1'!$L$16"}</definedName>
    <definedName name="________________tt3" hidden="1">{"'Sheet1'!$L$16"}</definedName>
    <definedName name="________________TT31" hidden="1">{"'Sheet1'!$L$16"}</definedName>
    <definedName name="________________Tru21" hidden="1">{"'Sheet1'!$L$16"}</definedName>
    <definedName name="_______________ban2" hidden="1">{"'Sheet1'!$L$16"}</definedName>
    <definedName name="_______________cep1" hidden="1">{"'Sheet1'!$L$16"}</definedName>
    <definedName name="_______________Coc39" hidden="1">{"'Sheet1'!$L$16"}</definedName>
    <definedName name="_______________CON1">#REF!</definedName>
    <definedName name="_______________CON2">#REF!</definedName>
    <definedName name="_______________Goi8" hidden="1">{"'Sheet1'!$L$16"}</definedName>
    <definedName name="_______________hsm2">1.1289</definedName>
    <definedName name="_______________isc1">0.035</definedName>
    <definedName name="_______________isc2">0.02</definedName>
    <definedName name="_______________isc3">0.054</definedName>
    <definedName name="_______________Lan1" hidden="1">{"'Sheet1'!$L$16"}</definedName>
    <definedName name="_______________LAN3" hidden="1">{"'Sheet1'!$L$16"}</definedName>
    <definedName name="_______________lk2" hidden="1">{"'Sheet1'!$L$16"}</definedName>
    <definedName name="_______________NET2">#REF!</definedName>
    <definedName name="_______________PA3" hidden="1">{"'Sheet1'!$L$16"}</definedName>
    <definedName name="_______________SOC10">0.3456</definedName>
    <definedName name="_______________SOC8">0.2827</definedName>
    <definedName name="_______________Sta1">531.877</definedName>
    <definedName name="_______________Sta2">561.952</definedName>
    <definedName name="_______________Sta3">712.202</definedName>
    <definedName name="_______________Sta4">762.202</definedName>
    <definedName name="_______________tt3" hidden="1">{"'Sheet1'!$L$16"}</definedName>
    <definedName name="_______________TT31" hidden="1">{"'Sheet1'!$L$16"}</definedName>
    <definedName name="_______________Tru21" hidden="1">{"'Sheet1'!$L$16"}</definedName>
    <definedName name="______________ban2" hidden="1">{"'Sheet1'!$L$16"}</definedName>
    <definedName name="______________boi1">#REF!</definedName>
    <definedName name="______________boi2">#REF!</definedName>
    <definedName name="______________cep1" hidden="1">{"'Sheet1'!$L$16"}</definedName>
    <definedName name="______________Coc39" hidden="1">{"'Sheet1'!$L$16"}</definedName>
    <definedName name="______________CON1">#REF!</definedName>
    <definedName name="______________CON2">#REF!</definedName>
    <definedName name="______________Goi8" hidden="1">{"'Sheet1'!$L$16"}</definedName>
    <definedName name="______________hsm2">1.1289</definedName>
    <definedName name="______________isc1">0.035</definedName>
    <definedName name="______________isc2">0.02</definedName>
    <definedName name="______________isc3">0.054</definedName>
    <definedName name="______________KM188">#REF!</definedName>
    <definedName name="______________km189">#REF!</definedName>
    <definedName name="______________km190">#REF!</definedName>
    <definedName name="______________km191">#REF!</definedName>
    <definedName name="______________km192">#REF!</definedName>
    <definedName name="______________km193">#REF!</definedName>
    <definedName name="______________km194">#REF!</definedName>
    <definedName name="______________km195">#REF!</definedName>
    <definedName name="______________km196">#REF!</definedName>
    <definedName name="______________km197">#REF!</definedName>
    <definedName name="______________km198">#REF!</definedName>
    <definedName name="______________Lan1" hidden="1">{"'Sheet1'!$L$16"}</definedName>
    <definedName name="______________LAN3" hidden="1">{"'Sheet1'!$L$16"}</definedName>
    <definedName name="______________lk2" hidden="1">{"'Sheet1'!$L$16"}</definedName>
    <definedName name="______________NET2">#REF!</definedName>
    <definedName name="______________PA3" hidden="1">{"'Sheet1'!$L$16"}</definedName>
    <definedName name="______________SOC10">0.3456</definedName>
    <definedName name="______________SOC8">0.2827</definedName>
    <definedName name="______________Sta1">531.877</definedName>
    <definedName name="______________Sta2">561.952</definedName>
    <definedName name="______________Sta3">712.202</definedName>
    <definedName name="______________Sta4">762.202</definedName>
    <definedName name="______________tt3" hidden="1">{"'Sheet1'!$L$16"}</definedName>
    <definedName name="______________TT31" hidden="1">{"'Sheet1'!$L$16"}</definedName>
    <definedName name="______________Tru21" hidden="1">{"'Sheet1'!$L$16"}</definedName>
    <definedName name="_____________ban2" hidden="1">{"'Sheet1'!$L$16"}</definedName>
    <definedName name="_____________boi1">#REF!</definedName>
    <definedName name="_____________boi2">#REF!</definedName>
    <definedName name="_____________cep1" hidden="1">{"'Sheet1'!$L$16"}</definedName>
    <definedName name="_____________Coc39" hidden="1">{"'Sheet1'!$L$16"}</definedName>
    <definedName name="_____________CON1">#REF!</definedName>
    <definedName name="_____________CON2">#REF!</definedName>
    <definedName name="_____________Goi8" hidden="1">{"'Sheet1'!$L$16"}</definedName>
    <definedName name="_____________hsm2">1.1289</definedName>
    <definedName name="_____________isc1">0.035</definedName>
    <definedName name="_____________isc2">0.02</definedName>
    <definedName name="_____________isc3">0.054</definedName>
    <definedName name="_____________KM188">#REF!</definedName>
    <definedName name="_____________km189">#REF!</definedName>
    <definedName name="_____________km190">#REF!</definedName>
    <definedName name="_____________km191">#REF!</definedName>
    <definedName name="_____________km192">#REF!</definedName>
    <definedName name="_____________km193">#REF!</definedName>
    <definedName name="_____________km194">#REF!</definedName>
    <definedName name="_____________km195">#REF!</definedName>
    <definedName name="_____________km196">#REF!</definedName>
    <definedName name="_____________km197">#REF!</definedName>
    <definedName name="_____________km198">#REF!</definedName>
    <definedName name="_____________Lan1" hidden="1">{"'Sheet1'!$L$16"}</definedName>
    <definedName name="_____________LAN3" hidden="1">{"'Sheet1'!$L$16"}</definedName>
    <definedName name="_____________lk2" hidden="1">{"'Sheet1'!$L$16"}</definedName>
    <definedName name="_____________NET2">#REF!</definedName>
    <definedName name="_____________PA3" hidden="1">{"'Sheet1'!$L$16"}</definedName>
    <definedName name="_____________SOC10">0.3456</definedName>
    <definedName name="_____________SOC8">0.2827</definedName>
    <definedName name="_____________Sta1">531.877</definedName>
    <definedName name="_____________Sta2">561.952</definedName>
    <definedName name="_____________Sta3">712.202</definedName>
    <definedName name="_____________Sta4">762.202</definedName>
    <definedName name="_____________tt3" hidden="1">{"'Sheet1'!$L$16"}</definedName>
    <definedName name="_____________TT31" hidden="1">{"'Sheet1'!$L$16"}</definedName>
    <definedName name="_____________Tru21" hidden="1">{"'Sheet1'!$L$16"}</definedName>
    <definedName name="____________ban2" hidden="1">{"'Sheet1'!$L$16"}</definedName>
    <definedName name="____________boi1">#REF!</definedName>
    <definedName name="____________boi2">#REF!</definedName>
    <definedName name="____________cep1" hidden="1">{"'Sheet1'!$L$16"}</definedName>
    <definedName name="____________Coc39" hidden="1">{"'Sheet1'!$L$16"}</definedName>
    <definedName name="____________CON1">#REF!</definedName>
    <definedName name="____________CON2">#REF!</definedName>
    <definedName name="____________Goi8" hidden="1">{"'Sheet1'!$L$16"}</definedName>
    <definedName name="____________hsm2">1.1289</definedName>
    <definedName name="____________isc1">0.035</definedName>
    <definedName name="____________isc2">0.02</definedName>
    <definedName name="____________isc3">0.054</definedName>
    <definedName name="____________KM188">#REF!</definedName>
    <definedName name="____________km189">#REF!</definedName>
    <definedName name="____________km190">#REF!</definedName>
    <definedName name="____________km191">#REF!</definedName>
    <definedName name="____________km192">#REF!</definedName>
    <definedName name="____________km193">#REF!</definedName>
    <definedName name="____________km194">#REF!</definedName>
    <definedName name="____________km195">#REF!</definedName>
    <definedName name="____________km196">#REF!</definedName>
    <definedName name="____________km197">#REF!</definedName>
    <definedName name="____________km198">#REF!</definedName>
    <definedName name="____________Lan1" hidden="1">{"'Sheet1'!$L$16"}</definedName>
    <definedName name="____________LAN3" hidden="1">{"'Sheet1'!$L$16"}</definedName>
    <definedName name="____________lk2" hidden="1">{"'Sheet1'!$L$16"}</definedName>
    <definedName name="____________NET2">#REF!</definedName>
    <definedName name="____________PA3" hidden="1">{"'Sheet1'!$L$16"}</definedName>
    <definedName name="____________SOC10">0.3456</definedName>
    <definedName name="____________SOC8">0.2827</definedName>
    <definedName name="____________Sta1">531.877</definedName>
    <definedName name="____________Sta2">561.952</definedName>
    <definedName name="____________Sta3">712.202</definedName>
    <definedName name="____________Sta4">762.202</definedName>
    <definedName name="____________tt3" hidden="1">{"'Sheet1'!$L$16"}</definedName>
    <definedName name="____________TT31" hidden="1">{"'Sheet1'!$L$16"}</definedName>
    <definedName name="____________Tru21" hidden="1">{"'Sheet1'!$L$16"}</definedName>
    <definedName name="___________ban2" hidden="1">{"'Sheet1'!$L$16"}</definedName>
    <definedName name="___________boi1">#REF!</definedName>
    <definedName name="___________boi2">#REF!</definedName>
    <definedName name="___________cep1" hidden="1">{"'Sheet1'!$L$16"}</definedName>
    <definedName name="___________Coc39" hidden="1">{"'Sheet1'!$L$16"}</definedName>
    <definedName name="___________CON1">#REF!</definedName>
    <definedName name="___________CON2">#REF!</definedName>
    <definedName name="___________Goi8" hidden="1">{"'Sheet1'!$L$16"}</definedName>
    <definedName name="___________hsm2">1.1289</definedName>
    <definedName name="___________isc1">0.035</definedName>
    <definedName name="___________isc2">0.02</definedName>
    <definedName name="___________isc3">0.054</definedName>
    <definedName name="___________KM188">#REF!</definedName>
    <definedName name="___________km189">#REF!</definedName>
    <definedName name="___________km190">#REF!</definedName>
    <definedName name="___________km191">#REF!</definedName>
    <definedName name="___________km192">#REF!</definedName>
    <definedName name="___________km193">#REF!</definedName>
    <definedName name="___________km194">#REF!</definedName>
    <definedName name="___________km195">#REF!</definedName>
    <definedName name="___________km196">#REF!</definedName>
    <definedName name="___________km197">#REF!</definedName>
    <definedName name="___________km198">#REF!</definedName>
    <definedName name="___________Lan1" hidden="1">{"'Sheet1'!$L$16"}</definedName>
    <definedName name="___________LAN3" hidden="1">{"'Sheet1'!$L$16"}</definedName>
    <definedName name="___________lk2" hidden="1">{"'Sheet1'!$L$16"}</definedName>
    <definedName name="___________NET2">#REF!</definedName>
    <definedName name="___________PA3" hidden="1">{"'Sheet1'!$L$16"}</definedName>
    <definedName name="___________SOC10">0.3456</definedName>
    <definedName name="___________SOC8">0.2827</definedName>
    <definedName name="___________Sta1">531.877</definedName>
    <definedName name="___________Sta2">561.952</definedName>
    <definedName name="___________Sta3">712.202</definedName>
    <definedName name="___________Sta4">762.202</definedName>
    <definedName name="___________tt3" hidden="1">{"'Sheet1'!$L$16"}</definedName>
    <definedName name="___________TT31" hidden="1">{"'Sheet1'!$L$16"}</definedName>
    <definedName name="___________Tru21" hidden="1">{"'Sheet1'!$L$16"}</definedName>
    <definedName name="__________ban2" hidden="1">{"'Sheet1'!$L$16"}</definedName>
    <definedName name="__________boi1">#REF!</definedName>
    <definedName name="__________boi2">#REF!</definedName>
    <definedName name="__________cep1" hidden="1">{"'Sheet1'!$L$16"}</definedName>
    <definedName name="__________Coc39" hidden="1">{"'Sheet1'!$L$16"}</definedName>
    <definedName name="__________CON1">#REF!</definedName>
    <definedName name="__________CON2">#REF!</definedName>
    <definedName name="__________Goi8" hidden="1">{"'Sheet1'!$L$16"}</definedName>
    <definedName name="__________hsm2">1.1289</definedName>
    <definedName name="__________isc1">0.035</definedName>
    <definedName name="__________isc2">0.02</definedName>
    <definedName name="__________isc3">0.054</definedName>
    <definedName name="__________KM188">#REF!</definedName>
    <definedName name="__________km189">#REF!</definedName>
    <definedName name="__________km190">#REF!</definedName>
    <definedName name="__________km191">#REF!</definedName>
    <definedName name="__________km192">#REF!</definedName>
    <definedName name="__________km193">#REF!</definedName>
    <definedName name="__________km194">#REF!</definedName>
    <definedName name="__________km195">#REF!</definedName>
    <definedName name="__________km196">#REF!</definedName>
    <definedName name="__________km197">#REF!</definedName>
    <definedName name="__________km198">#REF!</definedName>
    <definedName name="__________Lan1" hidden="1">{"'Sheet1'!$L$16"}</definedName>
    <definedName name="__________LAN3" hidden="1">{"'Sheet1'!$L$16"}</definedName>
    <definedName name="__________lk2" hidden="1">{"'Sheet1'!$L$16"}</definedName>
    <definedName name="__________NET2">#REF!</definedName>
    <definedName name="__________PA3" hidden="1">{"'Sheet1'!$L$16"}</definedName>
    <definedName name="__________SOC10">0.3456</definedName>
    <definedName name="__________SOC8">0.2827</definedName>
    <definedName name="__________Sta1">531.877</definedName>
    <definedName name="__________Sta2">561.952</definedName>
    <definedName name="__________Sta3">712.202</definedName>
    <definedName name="__________Sta4">762.202</definedName>
    <definedName name="__________tt3" hidden="1">{"'Sheet1'!$L$16"}</definedName>
    <definedName name="__________TT31" hidden="1">{"'Sheet1'!$L$16"}</definedName>
    <definedName name="__________Tru21" hidden="1">{"'Sheet1'!$L$16"}</definedName>
    <definedName name="__________VT821">#REF!</definedName>
    <definedName name="_________ban2" localSheetId="0" hidden="1">{"'Sheet1'!$L$16"}</definedName>
    <definedName name="_________ban2" hidden="1">{"'Sheet1'!$L$16"}</definedName>
    <definedName name="_________boi1">#REF!</definedName>
    <definedName name="_________boi2">#REF!</definedName>
    <definedName name="_________cep1" localSheetId="0" hidden="1">{"'Sheet1'!$L$16"}</definedName>
    <definedName name="_________cep1" hidden="1">{"'Sheet1'!$L$16"}</definedName>
    <definedName name="_________Coc39" localSheetId="0" hidden="1">{"'Sheet1'!$L$16"}</definedName>
    <definedName name="_________Coc39" hidden="1">{"'Sheet1'!$L$16"}</definedName>
    <definedName name="_________CON1">#REF!</definedName>
    <definedName name="_________CON2">#REF!</definedName>
    <definedName name="_________Goi8" localSheetId="0" hidden="1">{"'Sheet1'!$L$16"}</definedName>
    <definedName name="_________Goi8" hidden="1">{"'Sheet1'!$L$16"}</definedName>
    <definedName name="_________hsm2">1.1289</definedName>
    <definedName name="_________isc1">0.035</definedName>
    <definedName name="_________isc2">0.02</definedName>
    <definedName name="_________isc3">0.054</definedName>
    <definedName name="_________KM188">#REF!</definedName>
    <definedName name="_________km189">#REF!</definedName>
    <definedName name="_________km190">#REF!</definedName>
    <definedName name="_________km191">#REF!</definedName>
    <definedName name="_________km192">#REF!</definedName>
    <definedName name="_________km193">#REF!</definedName>
    <definedName name="_________km194">#REF!</definedName>
    <definedName name="_________km195">#REF!</definedName>
    <definedName name="_________km196">#REF!</definedName>
    <definedName name="_________km197">#REF!</definedName>
    <definedName name="_________km198">#REF!</definedName>
    <definedName name="_________Lan1" localSheetId="0" hidden="1">{"'Sheet1'!$L$16"}</definedName>
    <definedName name="_________Lan1" hidden="1">{"'Sheet1'!$L$16"}</definedName>
    <definedName name="_________LAN3" localSheetId="0" hidden="1">{"'Sheet1'!$L$16"}</definedName>
    <definedName name="_________LAN3" hidden="1">{"'Sheet1'!$L$16"}</definedName>
    <definedName name="_________lk2" localSheetId="0" hidden="1">{"'Sheet1'!$L$16"}</definedName>
    <definedName name="_________lk2" hidden="1">{"'Sheet1'!$L$16"}</definedName>
    <definedName name="_________NET2">#REF!</definedName>
    <definedName name="_________PA3" localSheetId="0" hidden="1">{"'Sheet1'!$L$16"}</definedName>
    <definedName name="_________PA3" hidden="1">{"'Sheet1'!$L$16"}</definedName>
    <definedName name="_________SOC10">0.3456</definedName>
    <definedName name="_________SOC8">0.2827</definedName>
    <definedName name="_________Sta1">531.877</definedName>
    <definedName name="_________Sta2">561.952</definedName>
    <definedName name="_________Sta3">712.202</definedName>
    <definedName name="_________Sta4">762.202</definedName>
    <definedName name="_________tt3" localSheetId="0" hidden="1">{"'Sheet1'!$L$16"}</definedName>
    <definedName name="_________tt3" hidden="1">{"'Sheet1'!$L$16"}</definedName>
    <definedName name="_________TT31" localSheetId="0" hidden="1">{"'Sheet1'!$L$16"}</definedName>
    <definedName name="_________TT31" hidden="1">{"'Sheet1'!$L$16"}</definedName>
    <definedName name="_________Tru21" localSheetId="0" hidden="1">{"'Sheet1'!$L$16"}</definedName>
    <definedName name="_________Tru21" hidden="1">{"'Sheet1'!$L$16"}</definedName>
    <definedName name="_________VT821">#REF!</definedName>
    <definedName name="________ban2" localSheetId="0" hidden="1">{"'Sheet1'!$L$16"}</definedName>
    <definedName name="________ban2" hidden="1">{"'Sheet1'!$L$16"}</definedName>
    <definedName name="________boi1">#REF!</definedName>
    <definedName name="________boi2">#REF!</definedName>
    <definedName name="________cep1" localSheetId="0" hidden="1">{"'Sheet1'!$L$16"}</definedName>
    <definedName name="________cep1" hidden="1">{"'Sheet1'!$L$16"}</definedName>
    <definedName name="________Coc39" localSheetId="0" hidden="1">{"'Sheet1'!$L$16"}</definedName>
    <definedName name="________Coc39" hidden="1">{"'Sheet1'!$L$16"}</definedName>
    <definedName name="________CON1">#REF!</definedName>
    <definedName name="________CON2">#REF!</definedName>
    <definedName name="________Goi8" localSheetId="0" hidden="1">{"'Sheet1'!$L$16"}</definedName>
    <definedName name="________Goi8" hidden="1">{"'Sheet1'!$L$16"}</definedName>
    <definedName name="________hsm2">1.1289</definedName>
    <definedName name="________isc1">0.035</definedName>
    <definedName name="________isc2">0.02</definedName>
    <definedName name="________isc3">0.054</definedName>
    <definedName name="________KM188">#REF!</definedName>
    <definedName name="________km189">#REF!</definedName>
    <definedName name="________km190">#REF!</definedName>
    <definedName name="________km191">#REF!</definedName>
    <definedName name="________km192">#REF!</definedName>
    <definedName name="________km193">#REF!</definedName>
    <definedName name="________km194">#REF!</definedName>
    <definedName name="________km195">#REF!</definedName>
    <definedName name="________km196">#REF!</definedName>
    <definedName name="________km197">#REF!</definedName>
    <definedName name="________km198">#REF!</definedName>
    <definedName name="________Lan1" localSheetId="0" hidden="1">{"'Sheet1'!$L$16"}</definedName>
    <definedName name="________Lan1" hidden="1">{"'Sheet1'!$L$16"}</definedName>
    <definedName name="________LAN3" localSheetId="0" hidden="1">{"'Sheet1'!$L$16"}</definedName>
    <definedName name="________LAN3" hidden="1">{"'Sheet1'!$L$16"}</definedName>
    <definedName name="________lk2" localSheetId="0" hidden="1">{"'Sheet1'!$L$16"}</definedName>
    <definedName name="________lk2" hidden="1">{"'Sheet1'!$L$16"}</definedName>
    <definedName name="________NET2">#REF!</definedName>
    <definedName name="________PA3" localSheetId="0" hidden="1">{"'Sheet1'!$L$16"}</definedName>
    <definedName name="________PA3" hidden="1">{"'Sheet1'!$L$16"}</definedName>
    <definedName name="________SOC10">0.3456</definedName>
    <definedName name="________SOC8">0.2827</definedName>
    <definedName name="________Sta1">531.877</definedName>
    <definedName name="________Sta2">561.952</definedName>
    <definedName name="________Sta3">712.202</definedName>
    <definedName name="________Sta4">762.202</definedName>
    <definedName name="________tt3" localSheetId="0" hidden="1">{"'Sheet1'!$L$16"}</definedName>
    <definedName name="________tt3" hidden="1">{"'Sheet1'!$L$16"}</definedName>
    <definedName name="________TT31" localSheetId="0" hidden="1">{"'Sheet1'!$L$16"}</definedName>
    <definedName name="________TT31" hidden="1">{"'Sheet1'!$L$16"}</definedName>
    <definedName name="________Tru21" localSheetId="0" hidden="1">{"'Sheet1'!$L$16"}</definedName>
    <definedName name="________Tru21" hidden="1">{"'Sheet1'!$L$16"}</definedName>
    <definedName name="________VT821">#REF!</definedName>
    <definedName name="_______ban2" localSheetId="0" hidden="1">{"'Sheet1'!$L$16"}</definedName>
    <definedName name="_______ban2" hidden="1">{"'Sheet1'!$L$16"}</definedName>
    <definedName name="_______boi1">#REF!</definedName>
    <definedName name="_______boi2">#REF!</definedName>
    <definedName name="_______cep1" localSheetId="0" hidden="1">{"'Sheet1'!$L$16"}</definedName>
    <definedName name="_______cep1" hidden="1">{"'Sheet1'!$L$16"}</definedName>
    <definedName name="_______Coc39" localSheetId="0" hidden="1">{"'Sheet1'!$L$16"}</definedName>
    <definedName name="_______Coc39" hidden="1">{"'Sheet1'!$L$16"}</definedName>
    <definedName name="_______CON1">#REF!</definedName>
    <definedName name="_______CON2">#REF!</definedName>
    <definedName name="_______Goi8" localSheetId="0" hidden="1">{"'Sheet1'!$L$16"}</definedName>
    <definedName name="_______Goi8" hidden="1">{"'Sheet1'!$L$16"}</definedName>
    <definedName name="_______hsm2">1.1289</definedName>
    <definedName name="_______isc1">0.035</definedName>
    <definedName name="_______isc2">0.02</definedName>
    <definedName name="_______isc3">0.054</definedName>
    <definedName name="_______KM188">#REF!</definedName>
    <definedName name="_______km189">#REF!</definedName>
    <definedName name="_______km190">#REF!</definedName>
    <definedName name="_______km191">#REF!</definedName>
    <definedName name="_______km192">#REF!</definedName>
    <definedName name="_______km193">#REF!</definedName>
    <definedName name="_______km194">#REF!</definedName>
    <definedName name="_______km195">#REF!</definedName>
    <definedName name="_______km196">#REF!</definedName>
    <definedName name="_______km197">#REF!</definedName>
    <definedName name="_______km198">#REF!</definedName>
    <definedName name="_______Lan1" localSheetId="0" hidden="1">{"'Sheet1'!$L$16"}</definedName>
    <definedName name="_______Lan1" hidden="1">{"'Sheet1'!$L$16"}</definedName>
    <definedName name="_______LAN3" localSheetId="0" hidden="1">{"'Sheet1'!$L$16"}</definedName>
    <definedName name="_______LAN3" hidden="1">{"'Sheet1'!$L$16"}</definedName>
    <definedName name="_______lk2" localSheetId="0" hidden="1">{"'Sheet1'!$L$16"}</definedName>
    <definedName name="_______lk2" hidden="1">{"'Sheet1'!$L$16"}</definedName>
    <definedName name="_______NET2">#REF!</definedName>
    <definedName name="_______PA3" localSheetId="0" hidden="1">{"'Sheet1'!$L$16"}</definedName>
    <definedName name="_______PA3" hidden="1">{"'Sheet1'!$L$16"}</definedName>
    <definedName name="_______SOC10">0.3456</definedName>
    <definedName name="_______SOC8">0.2827</definedName>
    <definedName name="_______Sta1">531.877</definedName>
    <definedName name="_______Sta2">561.952</definedName>
    <definedName name="_______Sta3">712.202</definedName>
    <definedName name="_______Sta4">762.202</definedName>
    <definedName name="_______tt3" localSheetId="0" hidden="1">{"'Sheet1'!$L$16"}</definedName>
    <definedName name="_______tt3" hidden="1">{"'Sheet1'!$L$16"}</definedName>
    <definedName name="_______TT31" localSheetId="0" hidden="1">{"'Sheet1'!$L$16"}</definedName>
    <definedName name="_______TT31" hidden="1">{"'Sheet1'!$L$16"}</definedName>
    <definedName name="_______Tru21" localSheetId="0" hidden="1">{"'Sheet1'!$L$16"}</definedName>
    <definedName name="_______Tru21" hidden="1">{"'Sheet1'!$L$16"}</definedName>
    <definedName name="_______VT821">#REF!</definedName>
    <definedName name="______ban2" hidden="1">{"'Sheet1'!$L$16"}</definedName>
    <definedName name="______boi1">#REF!</definedName>
    <definedName name="______boi2">#REF!</definedName>
    <definedName name="______cep1" hidden="1">{"'Sheet1'!$L$16"}</definedName>
    <definedName name="______Coc39" hidden="1">{"'Sheet1'!$L$16"}</definedName>
    <definedName name="______CON1">#REF!</definedName>
    <definedName name="______CON2">#REF!</definedName>
    <definedName name="______Goi8" hidden="1">{"'Sheet1'!$L$16"}</definedName>
    <definedName name="______hsm2">1.1289</definedName>
    <definedName name="______isc1">0.035</definedName>
    <definedName name="______isc2">0.02</definedName>
    <definedName name="______isc3">0.054</definedName>
    <definedName name="______KM188">#REF!</definedName>
    <definedName name="______km189">#REF!</definedName>
    <definedName name="______km190">#REF!</definedName>
    <definedName name="______km191">#REF!</definedName>
    <definedName name="______km192">#REF!</definedName>
    <definedName name="______km193">#REF!</definedName>
    <definedName name="______km194">#REF!</definedName>
    <definedName name="______km195">#REF!</definedName>
    <definedName name="______km196">#REF!</definedName>
    <definedName name="______km197">#REF!</definedName>
    <definedName name="______km198">#REF!</definedName>
    <definedName name="______Lan1" hidden="1">{"'Sheet1'!$L$16"}</definedName>
    <definedName name="______LAN3" hidden="1">{"'Sheet1'!$L$16"}</definedName>
    <definedName name="______lk2" hidden="1">{"'Sheet1'!$L$16"}</definedName>
    <definedName name="______NET2">#REF!</definedName>
    <definedName name="______PA3" hidden="1">{"'Sheet1'!$L$16"}</definedName>
    <definedName name="______SOC10">0.3456</definedName>
    <definedName name="______SOC8">0.2827</definedName>
    <definedName name="______Sta1">531.877</definedName>
    <definedName name="______Sta2">561.952</definedName>
    <definedName name="______Sta3">712.202</definedName>
    <definedName name="______Sta4">762.202</definedName>
    <definedName name="______tt3" hidden="1">{"'Sheet1'!$L$16"}</definedName>
    <definedName name="______TT31" hidden="1">{"'Sheet1'!$L$16"}</definedName>
    <definedName name="______Tru21" hidden="1">{"'Sheet1'!$L$16"}</definedName>
    <definedName name="______VT821">#REF!</definedName>
    <definedName name="_____ban2" localSheetId="0" hidden="1">{"'Sheet1'!$L$16"}</definedName>
    <definedName name="_____ban2" hidden="1">{"'Sheet1'!$L$16"}</definedName>
    <definedName name="_____boi1">#REF!</definedName>
    <definedName name="_____boi2">#REF!</definedName>
    <definedName name="_____cep1" localSheetId="0" hidden="1">{"'Sheet1'!$L$16"}</definedName>
    <definedName name="_____cep1" hidden="1">{"'Sheet1'!$L$16"}</definedName>
    <definedName name="_____Coc39" localSheetId="0" hidden="1">{"'Sheet1'!$L$16"}</definedName>
    <definedName name="_____Coc39" hidden="1">{"'Sheet1'!$L$16"}</definedName>
    <definedName name="_____CON1">#REF!</definedName>
    <definedName name="_____CON2">#REF!</definedName>
    <definedName name="_____Goi8" localSheetId="0" hidden="1">{"'Sheet1'!$L$16"}</definedName>
    <definedName name="_____Goi8" hidden="1">{"'Sheet1'!$L$16"}</definedName>
    <definedName name="_____hsm2">1.1289</definedName>
    <definedName name="_____isc1">0.035</definedName>
    <definedName name="_____isc2">0.02</definedName>
    <definedName name="_____isc3">0.054</definedName>
    <definedName name="_____KM188">#REF!</definedName>
    <definedName name="_____km189">#REF!</definedName>
    <definedName name="_____km190">#REF!</definedName>
    <definedName name="_____km191">#REF!</definedName>
    <definedName name="_____km192">#REF!</definedName>
    <definedName name="_____km193">#REF!</definedName>
    <definedName name="_____km194">#REF!</definedName>
    <definedName name="_____km195">#REF!</definedName>
    <definedName name="_____km196">#REF!</definedName>
    <definedName name="_____km197">#REF!</definedName>
    <definedName name="_____km198">#REF!</definedName>
    <definedName name="_____Lan1" localSheetId="0" hidden="1">{"'Sheet1'!$L$16"}</definedName>
    <definedName name="_____Lan1" hidden="1">{"'Sheet1'!$L$16"}</definedName>
    <definedName name="_____LAN3" localSheetId="0" hidden="1">{"'Sheet1'!$L$16"}</definedName>
    <definedName name="_____LAN3" hidden="1">{"'Sheet1'!$L$16"}</definedName>
    <definedName name="_____lap1">#REF!</definedName>
    <definedName name="_____lap2">#REF!</definedName>
    <definedName name="_____lk2" localSheetId="0" hidden="1">{"'Sheet1'!$L$16"}</definedName>
    <definedName name="_____lk2" hidden="1">{"'Sheet1'!$L$16"}</definedName>
    <definedName name="_____NET2">#REF!</definedName>
    <definedName name="_____PA3" localSheetId="0" hidden="1">{"'Sheet1'!$L$16"}</definedName>
    <definedName name="_____PA3" hidden="1">{"'Sheet1'!$L$16"}</definedName>
    <definedName name="_____SOC10">0.3456</definedName>
    <definedName name="_____SOC8">0.2827</definedName>
    <definedName name="_____Sta1">531.877</definedName>
    <definedName name="_____Sta2">561.952</definedName>
    <definedName name="_____Sta3">712.202</definedName>
    <definedName name="_____Sta4">762.202</definedName>
    <definedName name="_____tt3" localSheetId="0" hidden="1">{"'Sheet1'!$L$16"}</definedName>
    <definedName name="_____tt3" hidden="1">{"'Sheet1'!$L$16"}</definedName>
    <definedName name="_____TT31" localSheetId="0" hidden="1">{"'Sheet1'!$L$16"}</definedName>
    <definedName name="_____TT31" hidden="1">{"'Sheet1'!$L$16"}</definedName>
    <definedName name="_____Tru21" localSheetId="0" hidden="1">{"'Sheet1'!$L$16"}</definedName>
    <definedName name="_____Tru21" hidden="1">{"'Sheet1'!$L$16"}</definedName>
    <definedName name="_____VT821">#REF!</definedName>
    <definedName name="____ban2" localSheetId="0" hidden="1">{"'Sheet1'!$L$16"}</definedName>
    <definedName name="____ban2" hidden="1">{"'Sheet1'!$L$16"}</definedName>
    <definedName name="____boi1">#REF!</definedName>
    <definedName name="____boi2">#REF!</definedName>
    <definedName name="____cep1" localSheetId="0" hidden="1">{"'Sheet1'!$L$16"}</definedName>
    <definedName name="____cep1" hidden="1">{"'Sheet1'!$L$16"}</definedName>
    <definedName name="____Coc39" localSheetId="0" hidden="1">{"'Sheet1'!$L$16"}</definedName>
    <definedName name="____Coc39" hidden="1">{"'Sheet1'!$L$16"}</definedName>
    <definedName name="____CON1">#REF!</definedName>
    <definedName name="____CON2">#REF!</definedName>
    <definedName name="____Goi8" localSheetId="0" hidden="1">{"'Sheet1'!$L$16"}</definedName>
    <definedName name="____Goi8" hidden="1">{"'Sheet1'!$L$16"}</definedName>
    <definedName name="____hsm2">1.1289</definedName>
    <definedName name="____isc1">0.035</definedName>
    <definedName name="____isc2">0.02</definedName>
    <definedName name="____isc3">0.054</definedName>
    <definedName name="____KM188">#REF!</definedName>
    <definedName name="____km189">#REF!</definedName>
    <definedName name="____km190">#REF!</definedName>
    <definedName name="____km191">#REF!</definedName>
    <definedName name="____km192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localSheetId="0" hidden="1">{"'Sheet1'!$L$16"}</definedName>
    <definedName name="____Lan1" hidden="1">{"'Sheet1'!$L$16"}</definedName>
    <definedName name="____LAN3" localSheetId="0" hidden="1">{"'Sheet1'!$L$16"}</definedName>
    <definedName name="____LAN3" hidden="1">{"'Sheet1'!$L$16"}</definedName>
    <definedName name="____lap1">#REF!</definedName>
    <definedName name="____lap2">#REF!</definedName>
    <definedName name="____lk2" localSheetId="0" hidden="1">{"'Sheet1'!$L$16"}</definedName>
    <definedName name="____lk2" hidden="1">{"'Sheet1'!$L$16"}</definedName>
    <definedName name="____NET2">#REF!</definedName>
    <definedName name="____PA3" localSheetId="0" hidden="1">{"'Sheet1'!$L$16"}</definedName>
    <definedName name="____PA3" hidden="1">{"'Sheet1'!$L$16"}</definedName>
    <definedName name="____SOC10">0.3456</definedName>
    <definedName name="____SOC8">0.2827</definedName>
    <definedName name="____Sta1">531.877</definedName>
    <definedName name="____Sta2">561.952</definedName>
    <definedName name="____Sta3">712.202</definedName>
    <definedName name="____Sta4">762.202</definedName>
    <definedName name="____tt3" localSheetId="0" hidden="1">{"'Sheet1'!$L$16"}</definedName>
    <definedName name="____tt3" hidden="1">{"'Sheet1'!$L$16"}</definedName>
    <definedName name="____TT31" localSheetId="0" hidden="1">{"'Sheet1'!$L$16"}</definedName>
    <definedName name="____TT31" hidden="1">{"'Sheet1'!$L$16"}</definedName>
    <definedName name="____Tru21" localSheetId="0" hidden="1">{"'Sheet1'!$L$16"}</definedName>
    <definedName name="____Tru21" hidden="1">{"'Sheet1'!$L$16"}</definedName>
    <definedName name="____VT821">#REF!</definedName>
    <definedName name="___ban2" localSheetId="0" hidden="1">{"'Sheet1'!$L$16"}</definedName>
    <definedName name="___ban2" hidden="1">{"'Sheet1'!$L$16"}</definedName>
    <definedName name="___boi1">#REF!</definedName>
    <definedName name="___boi2">#REF!</definedName>
    <definedName name="___cep1" localSheetId="0" hidden="1">{"'Sheet1'!$L$16"}</definedName>
    <definedName name="___cep1" hidden="1">{"'Sheet1'!$L$16"}</definedName>
    <definedName name="___Coc39" localSheetId="0" hidden="1">{"'Sheet1'!$L$16"}</definedName>
    <definedName name="___Coc39" hidden="1">{"'Sheet1'!$L$16"}</definedName>
    <definedName name="___CON1">#REF!</definedName>
    <definedName name="___CON2">#REF!</definedName>
    <definedName name="___Goi8" localSheetId="0" hidden="1">{"'Sheet1'!$L$16"}</definedName>
    <definedName name="___Goi8" hidden="1">{"'Sheet1'!$L$16"}</definedName>
    <definedName name="___hsm2">1.1289</definedName>
    <definedName name="___isc1">0.035</definedName>
    <definedName name="___isc2">0.02</definedName>
    <definedName name="___isc3">0.054</definedName>
    <definedName name="___KM188">#REF!</definedName>
    <definedName name="___km189">#REF!</definedName>
    <definedName name="___km190">#REF!</definedName>
    <definedName name="___km191">#REF!</definedName>
    <definedName name="___km192">#REF!</definedName>
    <definedName name="___km193">#REF!</definedName>
    <definedName name="___km194">#REF!</definedName>
    <definedName name="___km195">#REF!</definedName>
    <definedName name="___km196">#REF!</definedName>
    <definedName name="___km197">#REF!</definedName>
    <definedName name="___km198">#REF!</definedName>
    <definedName name="___Lan1" localSheetId="0" hidden="1">{"'Sheet1'!$L$16"}</definedName>
    <definedName name="___Lan1" hidden="1">{"'Sheet1'!$L$16"}</definedName>
    <definedName name="___LAN3" localSheetId="0" hidden="1">{"'Sheet1'!$L$16"}</definedName>
    <definedName name="___LAN3" hidden="1">{"'Sheet1'!$L$16"}</definedName>
    <definedName name="___lap1">#REF!</definedName>
    <definedName name="___lap2">#REF!</definedName>
    <definedName name="___lk2" localSheetId="0" hidden="1">{"'Sheet1'!$L$16"}</definedName>
    <definedName name="___lk2" hidden="1">{"'Sheet1'!$L$16"}</definedName>
    <definedName name="___NET2">#REF!</definedName>
    <definedName name="___PA3" localSheetId="0" hidden="1">{"'Sheet1'!$L$16"}</definedName>
    <definedName name="___PA3" hidden="1">{"'Sheet1'!$L$16"}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t3" localSheetId="0" hidden="1">{"'Sheet1'!$L$16"}</definedName>
    <definedName name="___tt3" hidden="1">{"'Sheet1'!$L$16"}</definedName>
    <definedName name="___TT31" localSheetId="0" hidden="1">{"'Sheet1'!$L$16"}</definedName>
    <definedName name="___TT31" hidden="1">{"'Sheet1'!$L$16"}</definedName>
    <definedName name="___Tru21" localSheetId="0" hidden="1">{"'Sheet1'!$L$16"}</definedName>
    <definedName name="___Tru21" hidden="1">{"'Sheet1'!$L$16"}</definedName>
    <definedName name="___VT821">#REF!</definedName>
    <definedName name="__ban2" localSheetId="0" hidden="1">{"'Sheet1'!$L$16"}</definedName>
    <definedName name="__ban2" hidden="1">{"'Sheet1'!$L$16"}</definedName>
    <definedName name="__boi1">#REF!</definedName>
    <definedName name="__boi2">#REF!</definedName>
    <definedName name="__cep1" localSheetId="0" hidden="1">{"'Sheet1'!$L$16"}</definedName>
    <definedName name="__cep1" hidden="1">{"'Sheet1'!$L$16"}</definedName>
    <definedName name="__Coc39" localSheetId="0" hidden="1">{"'Sheet1'!$L$16"}</definedName>
    <definedName name="__Coc39" hidden="1">{"'Sheet1'!$L$16"}</definedName>
    <definedName name="__CON1">#REF!</definedName>
    <definedName name="__CON2">#REF!</definedName>
    <definedName name="__Goi8" localSheetId="0" hidden="1">{"'Sheet1'!$L$16"}</definedName>
    <definedName name="__Goi8" hidden="1">{"'Sheet1'!$L$16"}</definedName>
    <definedName name="__hsm2">1.1289</definedName>
    <definedName name="__isc1">0.035</definedName>
    <definedName name="__isc2">0.02</definedName>
    <definedName name="__isc3">0.054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Lan1" localSheetId="0" hidden="1">{"'Sheet1'!$L$16"}</definedName>
    <definedName name="__Lan1" hidden="1">{"'Sheet1'!$L$16"}</definedName>
    <definedName name="__LAN3" localSheetId="0" hidden="1">{"'Sheet1'!$L$16"}</definedName>
    <definedName name="__LAN3" hidden="1">{"'Sheet1'!$L$16"}</definedName>
    <definedName name="__lap1">#REF!</definedName>
    <definedName name="__lap2">#REF!</definedName>
    <definedName name="__lk2" localSheetId="0" hidden="1">{"'Sheet1'!$L$16"}</definedName>
    <definedName name="__lk2" hidden="1">{"'Sheet1'!$L$16"}</definedName>
    <definedName name="__NET2">#REF!</definedName>
    <definedName name="__PA3" localSheetId="0" hidden="1">{"'Sheet1'!$L$16"}</definedName>
    <definedName name="__PA3" hidden="1">{"'Sheet1'!$L$16"}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tt3" localSheetId="0" hidden="1">{"'Sheet1'!$L$16"}</definedName>
    <definedName name="__tt3" hidden="1">{"'Sheet1'!$L$16"}</definedName>
    <definedName name="__TT31" localSheetId="0" hidden="1">{"'Sheet1'!$L$16"}</definedName>
    <definedName name="__TT31" hidden="1">{"'Sheet1'!$L$16"}</definedName>
    <definedName name="__Tru21" localSheetId="0" hidden="1">{"'Sheet1'!$L$16"}</definedName>
    <definedName name="__Tru21" hidden="1">{"'Sheet1'!$L$16"}</definedName>
    <definedName name="__VT821">#REF!</definedName>
    <definedName name="__xlfn.BAHTTEXT" hidden="1">#NAME?</definedName>
    <definedName name="__xlfn.SUMIFS" hidden="1">#NAME?</definedName>
    <definedName name="_1">#N/A</definedName>
    <definedName name="_1000A01">#N/A</definedName>
    <definedName name="_123" hidden="1">255</definedName>
    <definedName name="_2">#N/A</definedName>
    <definedName name="_40x4">5100</definedName>
    <definedName name="_ban2" localSheetId="0" hidden="1">{"'Sheet1'!$L$16"}</definedName>
    <definedName name="_ban2" hidden="1">{"'Sheet1'!$L$16"}</definedName>
    <definedName name="_boi1">#REF!</definedName>
    <definedName name="_boi2">#REF!</definedName>
    <definedName name="_Builtin0">#REF!</definedName>
    <definedName name="_cep1" localSheetId="0" hidden="1">{"'Sheet1'!$L$16"}</definedName>
    <definedName name="_cep1" hidden="1">{"'Sheet1'!$L$16"}</definedName>
    <definedName name="_Coc39" localSheetId="0" hidden="1">{"'Sheet1'!$L$16"}</definedName>
    <definedName name="_Coc39" hidden="1">{"'Sheet1'!$L$16"}</definedName>
    <definedName name="_CON1">#REF!</definedName>
    <definedName name="_CON2">#REF!</definedName>
    <definedName name="_Fill" hidden="1">#REF!</definedName>
    <definedName name="_Goi8" localSheetId="0" hidden="1">{"'Sheet1'!$L$16"}</definedName>
    <definedName name="_Goi8" hidden="1">{"'Sheet1'!$L$16"}</definedName>
    <definedName name="_hsm2">1.1289</definedName>
    <definedName name="_isc1">0.035</definedName>
    <definedName name="_isc2">0.02</definedName>
    <definedName name="_isc3">0.054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n1" localSheetId="0" hidden="1">{"'Sheet1'!$L$16"}</definedName>
    <definedName name="_Lan1" hidden="1">{"'Sheet1'!$L$16"}</definedName>
    <definedName name="_LAN3" localSheetId="0" hidden="1">{"'Sheet1'!$L$16"}</definedName>
    <definedName name="_LAN3" hidden="1">{"'Sheet1'!$L$16"}</definedName>
    <definedName name="_lap1">#REF!</definedName>
    <definedName name="_lap2">#REF!</definedName>
    <definedName name="_lk2" localSheetId="0" hidden="1">{"'Sheet1'!$L$16"}</definedName>
    <definedName name="_lk2" hidden="1">{"'Sheet1'!$L$16"}</definedName>
    <definedName name="_NET2">#REF!</definedName>
    <definedName name="_Order1" hidden="1">255</definedName>
    <definedName name="_Order2" hidden="1">255</definedName>
    <definedName name="_PA3" localSheetId="0" hidden="1">{"'Sheet1'!$L$16"}</definedName>
    <definedName name="_PA3" hidden="1">{"'Sheet1'!$L$16"}</definedName>
    <definedName name="_QL10">#REF!</definedName>
    <definedName name="_SOC10">0.3456</definedName>
    <definedName name="_SOC8">0.2827</definedName>
    <definedName name="_Sort" hidden="1">#REF!</definedName>
    <definedName name="_Sta1">531.877</definedName>
    <definedName name="_Sta2">561.952</definedName>
    <definedName name="_Sta3">712.202</definedName>
    <definedName name="_Sta4">762.202</definedName>
    <definedName name="_tt3" localSheetId="0" hidden="1">{"'Sheet1'!$L$16"}</definedName>
    <definedName name="_tt3" hidden="1">{"'Sheet1'!$L$16"}</definedName>
    <definedName name="_TT31" localSheetId="0" hidden="1">{"'Sheet1'!$L$16"}</definedName>
    <definedName name="_TT31" hidden="1">{"'Sheet1'!$L$16"}</definedName>
    <definedName name="_Tru21" localSheetId="0" hidden="1">{"'Sheet1'!$L$16"}</definedName>
    <definedName name="_Tru21" hidden="1">{"'Sheet1'!$L$16"}</definedName>
    <definedName name="_VT82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ccessDatabase" hidden="1">"C:\My Documents\LeBinh\Xls\VP Cong ty\FORM.mdb"</definedName>
    <definedName name="ADADADD" localSheetId="0" hidden="1">{"'Sheet1'!$L$16"}</definedName>
    <definedName name="ADADADD" hidden="1">{"'Sheet1'!$L$16"}</definedName>
    <definedName name="All_Item">#REF!</definedName>
    <definedName name="ALPIN">#N/A</definedName>
    <definedName name="ALPJYOU">#N/A</definedName>
    <definedName name="ALPTOI">#N/A</definedName>
    <definedName name="anscount" hidden="1">3</definedName>
    <definedName name="asega">{"Thuxm2.xls","Sheet1"}</definedName>
    <definedName name="ATGT" localSheetId="0" hidden="1">{"'Sheet1'!$L$16"}</definedName>
    <definedName name="ATGT" hidden="1">{"'Sheet1'!$L$16"}</definedName>
    <definedName name="âdf">{"Book5","sæ quü.xls","Dù to¸n x©y dùng nhµ s¶n xuÊt.xls","Than.xls","TiÕn ®é s¶n xuÊt - Th¸ng 9.xls"}</definedName>
    <definedName name="B.nuamat">7.25</definedName>
    <definedName name="BaiChay">#REF!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dd">1.5</definedName>
    <definedName name="bieu" hidden="1">#REF!</definedName>
    <definedName name="Bm">3.5</definedName>
    <definedName name="Bn">6.5</definedName>
    <definedName name="BOQ">#REF!</definedName>
    <definedName name="btnm3" localSheetId="0" hidden="1">{"'Sheet1'!$L$16"}</definedName>
    <definedName name="btnm3" hidden="1">{"'Sheet1'!$L$16"}</definedName>
    <definedName name="Bulongma">8700</definedName>
    <definedName name="BVCISUMMARY">#REF!</definedName>
    <definedName name="C.doc1">540</definedName>
    <definedName name="C.doc2">740</definedName>
    <definedName name="CACAU">298161</definedName>
    <definedName name="cap">#REF!</definedName>
    <definedName name="cap0.7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auQL1GD2">#REF!</definedName>
    <definedName name="CauQL1GD3">#REF!</definedName>
    <definedName name="CDTK_tim">31.77</definedName>
    <definedName name="cf">BlankMacro1</definedName>
    <definedName name="CL">#REF!</definedName>
    <definedName name="CLVC3">0.1</definedName>
    <definedName name="Co">#REF!</definedName>
    <definedName name="Coc_60" localSheetId="0" hidden="1">{"'Sheet1'!$L$16"}</definedName>
    <definedName name="Coc_60" hidden="1">{"'Sheet1'!$L$16"}</definedName>
    <definedName name="Comm">BlankMacro1</definedName>
    <definedName name="COMMON">#REF!</definedName>
    <definedName name="CON_EQP_COS">#REF!</definedName>
    <definedName name="CON_EQP_COST">#REF!</definedName>
    <definedName name="CONST_EQ">#REF!</definedName>
    <definedName name="Content1">ErrorHandler_1</definedName>
    <definedName name="Cong_HM_DTCT">#REF!</definedName>
    <definedName name="Cong_M_DTCT">#REF!</definedName>
    <definedName name="Cong_NC_DTCT">#REF!</definedName>
    <definedName name="Cong_VL_DTCT">#REF!</definedName>
    <definedName name="CongVattu">#REF!</definedName>
    <definedName name="Cotsatma">9726</definedName>
    <definedName name="Cotthepma">9726</definedName>
    <definedName name="COVER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CT1" localSheetId="0" hidden="1">{"'Sheet1'!$L$16"}</definedName>
    <definedName name="CTCT1" hidden="1">{"'Sheet1'!$L$16"}</definedName>
    <definedName name="ctdn9697">#REF!</definedName>
    <definedName name="ctiep">#REF!</definedName>
    <definedName name="CURRENCY">#REF!</definedName>
    <definedName name="chie">BlankMacro1</definedName>
    <definedName name="chitietbgiang2" localSheetId="0" hidden="1">{"'Sheet1'!$L$16"}</definedName>
    <definedName name="chitietbgiang2" hidden="1">{"'Sheet1'!$L$16"}</definedName>
    <definedName name="chung">66</definedName>
    <definedName name="Ð">BlankMacro1</definedName>
    <definedName name="D_7101A_B">#REF!</definedName>
    <definedName name="D0x4">#REF!</definedName>
    <definedName name="dam">78000</definedName>
    <definedName name="_xlnm.Database">#REF!</definedName>
    <definedName name="DATDAO">#REF!</definedName>
    <definedName name="DCL_22">12117600</definedName>
    <definedName name="DCL_35">25490000</definedName>
    <definedName name="dddem">0.1</definedName>
    <definedName name="dđ" localSheetId="0" hidden="1">{"'Sheet1'!$L$16"}</definedName>
    <definedName name="dđ" hidden="1">{"'Sheet1'!$L$16"}</definedName>
    <definedName name="den_bu">#REF!</definedName>
    <definedName name="DenDK" localSheetId="0" hidden="1">{"'Sheet1'!$L$16"}</definedName>
    <definedName name="DenDK" hidden="1">{"'Sheet1'!$L$16"}</definedName>
    <definedName name="DGCTI592">#REF!</definedName>
    <definedName name="dgctp2" localSheetId="0" hidden="1">{"'Sheet1'!$L$16"}</definedName>
    <definedName name="dgctp2" hidden="1">{"'Sheet1'!$L$16"}</definedName>
    <definedName name="DGTBT">#REF!</definedName>
    <definedName name="DGTBTAG">#REF!</definedName>
    <definedName name="DGTBTBH">#REF!</definedName>
    <definedName name="DGTBTVND">#REF!</definedName>
    <definedName name="dobt">#REF!</definedName>
    <definedName name="docdoc">0.03125</definedName>
    <definedName name="Document_array">{"tong hop chi tieu co li.xls","Sheet1"}</definedName>
    <definedName name="dongia">#REF!</definedName>
    <definedName name="DONGIADUTOAN">#REF!</definedName>
    <definedName name="dotcong">1</definedName>
    <definedName name="Drop1">"Drop Down 3"</definedName>
    <definedName name="dsfdsgdshtr" hidden="1">#REF!</definedName>
    <definedName name="DSTD_Clear">[0]!DSTD_Clear</definedName>
    <definedName name="DSUMDATA">#REF!</definedName>
    <definedName name="E.chandoc">8.875</definedName>
    <definedName name="E.PC">10.438</definedName>
    <definedName name="E.PVI">12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rewrưẻwẻwêrưẻ">#REF!</definedName>
    <definedName name="ex">#REF!</definedName>
    <definedName name="ểêểêểêểêểêểêểêểêểêr" hidden="1">#REF!</definedName>
    <definedName name="FACTOR">#REF!</definedName>
    <definedName name="fdsfdsfsdfbbcbza1122">{"Book1","CD.T.01.06.KHVT.xls"}</definedName>
    <definedName name="fdsfffffffffffffffffffffffffffffffffffffffff">#REF!</definedName>
    <definedName name="ffafafa" hidden="1">#REF!</definedName>
    <definedName name="FFF">BlankMacro1</definedName>
    <definedName name="FI_12">4820</definedName>
    <definedName name="FIT">BlankMacro1</definedName>
    <definedName name="FITT2">BlankMacro1</definedName>
    <definedName name="FITTING2">BlankMacro1</definedName>
    <definedName name="FLG">BlankMacro1</definedName>
    <definedName name="foo">ErrorHandler_1</definedName>
    <definedName name="fsdfdsf" localSheetId="0" hidden="1">{"'Sheet1'!$L$16"}</definedName>
    <definedName name="fsdfdsf" hidden="1">{"'Sheet1'!$L$16"}</definedName>
    <definedName name="geo">#REF!</definedName>
    <definedName name="getrtertertert">BlankMacro1</definedName>
    <definedName name="GTNT1">#REF!</definedName>
    <definedName name="GTNT2">#REF!</definedName>
    <definedName name="GTXL">#REF!</definedName>
    <definedName name="gia_tien">#REF!</definedName>
    <definedName name="gia_tien_BTN">#REF!</definedName>
    <definedName name="h" localSheetId="0" hidden="1">{"'Sheet1'!$L$16"}</definedName>
    <definedName name="h" hidden="1">{"'Sheet1'!$L$16"}</definedName>
    <definedName name="Hdao">0.3</definedName>
    <definedName name="Hdap">5.2</definedName>
    <definedName name="Heä_soá_laép_xaø_H">1.7</definedName>
    <definedName name="hhhhhhh">BlankMacro1</definedName>
    <definedName name="hien">#REF!</definedName>
    <definedName name="hoc">55000</definedName>
    <definedName name="HOME_MANP">#REF!</definedName>
    <definedName name="HOMEOFFICE_COST">#REF!</definedName>
    <definedName name="HSCT3">0.1</definedName>
    <definedName name="HSDN">2.5</definedName>
    <definedName name="HSLXH">1.7</definedName>
    <definedName name="hsm">1.1289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vl">1</definedName>
    <definedName name="hsvl2">1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rhrt" localSheetId="0" hidden="1">{"'Sheet1'!$L$16"}</definedName>
    <definedName name="htrhrt" hidden="1">{"'Sheet1'!$L$16"}</definedName>
    <definedName name="hu" localSheetId="0" hidden="1">{"'Sheet1'!$L$16"}</definedName>
    <definedName name="hu" hidden="1">{"'Sheet1'!$L$16"}</definedName>
    <definedName name="huy" localSheetId="0" hidden="1">{"'Sheet1'!$L$16"}</definedName>
    <definedName name="huy" hidden="1">{"'Sheet1'!$L$16"}</definedName>
    <definedName name="I">#REF!</definedName>
    <definedName name="IDLAB_COST">#REF!</definedName>
    <definedName name="IND_LAB">#REF!</definedName>
    <definedName name="INDMANP">#REF!</definedName>
    <definedName name="j356C8">#REF!</definedName>
    <definedName name="K">#REF!</definedName>
    <definedName name="K_1">#N/A</definedName>
    <definedName name="K_2">#N/A</definedName>
    <definedName name="kcong">#REF!</definedName>
    <definedName name="kiem">#REF!</definedName>
    <definedName name="KLduonggiaods" localSheetId="0" hidden="1">{"'Sheet1'!$L$16"}</definedName>
    <definedName name="KLduonggiaods" hidden="1">{"'Sheet1'!$L$16"}</definedName>
    <definedName name="KLVT826">#REF!</definedName>
    <definedName name="klvt830">#REF!</definedName>
    <definedName name="KLVT831">#REF!</definedName>
    <definedName name="klvt835">#REF!</definedName>
    <definedName name="KLVT838">#REF!</definedName>
    <definedName name="ksbn" localSheetId="0" hidden="1">{"'Sheet1'!$L$16"}</definedName>
    <definedName name="ksbn" hidden="1">{"'Sheet1'!$L$16"}</definedName>
    <definedName name="kshn" localSheetId="0" hidden="1">{"'Sheet1'!$L$16"}</definedName>
    <definedName name="kshn" hidden="1">{"'Sheet1'!$L$16"}</definedName>
    <definedName name="ksls" localSheetId="0" hidden="1">{"'Sheet1'!$L$16"}</definedName>
    <definedName name="ksls" hidden="1">{"'Sheet1'!$L$16"}</definedName>
    <definedName name="KVC">#REF!</definedName>
    <definedName name="khac">2</definedName>
    <definedName name="Khanh">#REF!</definedName>
    <definedName name="khla09" localSheetId="0" hidden="1">{"'Sheet1'!$L$16"}</definedName>
    <definedName name="khla09" hidden="1">{"'Sheet1'!$L$16"}</definedName>
    <definedName name="khongtruotgia" localSheetId="0" hidden="1">{"'Sheet1'!$L$16"}</definedName>
    <definedName name="khongtruotgia" hidden="1">{"'Sheet1'!$L$16"}</definedName>
    <definedName name="khvh09" localSheetId="0" hidden="1">{"'Sheet1'!$L$16"}</definedName>
    <definedName name="khvh09" hidden="1">{"'Sheet1'!$L$16"}</definedName>
    <definedName name="KHYt09" localSheetId="0" hidden="1">{"'Sheet1'!$L$16"}</definedName>
    <definedName name="KHYt09" hidden="1">{"'Sheet1'!$L$16"}</definedName>
    <definedName name="L">#REF!</definedName>
    <definedName name="L63x6">5800</definedName>
    <definedName name="langson" localSheetId="0" hidden="1">{"'Sheet1'!$L$16"}</definedName>
    <definedName name="langson" hidden="1">{"'Sheet1'!$L$16"}</definedName>
    <definedName name="Last_Row">IF([0]!Values_Entered,Header_Row+[0]!Number_of_Payments,Header_Row)</definedName>
    <definedName name="LBS_22">107800000</definedName>
    <definedName name="lVC">#REF!</definedName>
    <definedName name="m">#REF!</definedName>
    <definedName name="MAJ_CON_EQP">#REF!</definedName>
    <definedName name="MDV">#REF!</definedName>
    <definedName name="MG_A">#REF!</definedName>
    <definedName name="mo" localSheetId="0" hidden="1">{"'Sheet1'!$L$16"}</definedName>
    <definedName name="mo" hidden="1">{"'Sheet1'!$L$16"}</definedName>
    <definedName name="moi" localSheetId="0" hidden="1">{"'Sheet1'!$L$16"}</definedName>
    <definedName name="moi" hidden="1">{"'Sheet1'!$L$16"}</definedName>
    <definedName name="NCcap0.7">#REF!</definedName>
    <definedName name="NCcap1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mber_of_Payments">MATCH(0.01,End_Bal,-1)+1</definedName>
    <definedName name="NH">#REF!</definedName>
    <definedName name="NHAÂN_COÂNG">BTRAM</definedName>
    <definedName name="NHANH2_CG4" localSheetId="0" hidden="1">{"'Sheet1'!$L$16"}</definedName>
    <definedName name="NHANH2_CG4" hidden="1">{"'Sheet1'!$L$16"}</definedName>
    <definedName name="NHot">#REF!</definedName>
    <definedName name="PAIII_" localSheetId="0" hidden="1">{"'Sheet1'!$L$16"}</definedName>
    <definedName name="PAIII_" hidden="1">{"'Sheet1'!$L$16"}</definedName>
    <definedName name="PIP">BlankMacro1</definedName>
    <definedName name="PIPE2">BlankMacro1</definedName>
    <definedName name="PIPP">BlankMacro1</definedName>
    <definedName name="PMS" localSheetId="0" hidden="1">{"'Sheet1'!$L$16"}</definedName>
    <definedName name="PMS" hidden="1">{"'Sheet1'!$L$16"}</definedName>
    <definedName name="PPP">BlankMacro1</definedName>
    <definedName name="PRICE">#REF!</definedName>
    <definedName name="PRICE1">#REF!</definedName>
    <definedName name="_xlnm.Print_Area" localSheetId="0">'B10-DATT'!$A$1:$I$69</definedName>
    <definedName name="_xlnm.Print_Area">#REF!</definedName>
    <definedName name="_xlnm.Print_Titles" localSheetId="0">'B10-DATT'!$4:$4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ichDTL">[0]!PtichDTL</definedName>
    <definedName name="PTVT826">#REF!</definedName>
    <definedName name="ptvt830">#REF!</definedName>
    <definedName name="PTVT831">#REF!</definedName>
    <definedName name="ptvt835">#REF!</definedName>
    <definedName name="PTVT838">#REF!</definedName>
    <definedName name="pvd">#REF!</definedName>
    <definedName name="phu_luc_vua">#REF!</definedName>
    <definedName name="Q__sè_721_Q__KH_T___27_5_03">TUANKHANHTUYET1</definedName>
    <definedName name="QL18CLBC">#REF!</definedName>
    <definedName name="QL18conlai">#REF!</definedName>
    <definedName name="rate">14000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r">{"doi chieu doanh thhu.xls","sua 1 (4doan da).xls","KLDaMoCoi169.170000.xls"}</definedName>
    <definedName name="S.dinh">640</definedName>
    <definedName name="sand">#REF!</definedName>
    <definedName name="SCCR">#REF!</definedName>
    <definedName name="SCDT">#REF!</definedName>
    <definedName name="SCH">#REF!</definedName>
    <definedName name="sdbv" localSheetId="0" hidden="1">{"'Sheet1'!$L$16"}</definedName>
    <definedName name="sdbv" hidden="1">{"'Sheet1'!$L$16"}</definedName>
    <definedName name="sheet1" localSheetId="0" hidden="1">{"'Sheet1'!$L$16"}</definedName>
    <definedName name="sheet1" hidden="1">{"'Sheet1'!$L$16"}</definedName>
    <definedName name="Sheet3">BlankMacro1</definedName>
    <definedName name="SIZE">#REF!</definedName>
    <definedName name="SORT">#REF!</definedName>
    <definedName name="Sosanh2" localSheetId="0" hidden="1">{"'Sheet1'!$L$16"}</definedName>
    <definedName name="Sosanh2" hidden="1">{"'Sheet1'!$L$16"}</definedName>
    <definedName name="Spanner_Auto_File">"C:\My Documents\tinh cdo.x2a"</definedName>
    <definedName name="SPEC">#REF!</definedName>
    <definedName name="SPECSUMMARY">#REF!</definedName>
    <definedName name="ss">BlankMacro1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c">#REF!</definedName>
    <definedName name="Sua">BlankMacro1</definedName>
    <definedName name="sub">#REF!</definedName>
    <definedName name="SUMMARY">#REF!</definedName>
    <definedName name="sur">#REF!</definedName>
    <definedName name="T">#REF!</definedName>
    <definedName name="T.3" localSheetId="0" hidden="1">{"'Sheet1'!$L$16"}</definedName>
    <definedName name="T.3" hidden="1">{"'Sheet1'!$L$16"}</definedName>
    <definedName name="Tang">100</definedName>
    <definedName name="TaxTV">10%</definedName>
    <definedName name="TaxXL">5%</definedName>
    <definedName name="Tien">#REF!</definedName>
    <definedName name="Tiepdiama">9500</definedName>
    <definedName name="TITAN">#REF!</definedName>
    <definedName name="TKYB">"TKYB"</definedName>
    <definedName name="Tle">#REF!</definedName>
    <definedName name="Tonghop">#REF!</definedName>
    <definedName name="TPLRP">#REF!</definedName>
    <definedName name="ttbt">#REF!</definedName>
    <definedName name="tthi">#REF!</definedName>
    <definedName name="tuyennhanh" localSheetId="0" hidden="1">{"'Sheet1'!$L$16"}</definedName>
    <definedName name="tuyennhanh" hidden="1">{"'Sheet1'!$L$16"}</definedName>
    <definedName name="ty_le">#REF!</definedName>
    <definedName name="ty_le_BTN">#REF!</definedName>
    <definedName name="Ty_le1">#REF!</definedName>
    <definedName name="TYT">BlankMacro1</definedName>
    <definedName name="tha" localSheetId="0" hidden="1">{"'Sheet1'!$L$16"}</definedName>
    <definedName name="tha" hidden="1">{"'Sheet1'!$L$16"}</definedName>
    <definedName name="thanhtien">#REF!</definedName>
    <definedName name="thepma">10500</definedName>
    <definedName name="THI">#REF!</definedName>
    <definedName name="thue">6</definedName>
    <definedName name="Tra_DM_su_dung">#REF!</definedName>
    <definedName name="Tra_don_gia_KS">#REF!</definedName>
    <definedName name="Tra_DTCT">#REF!</definedName>
    <definedName name="Tra_gia_VLKS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unitt">BlankMacro1</definedName>
    <definedName name="ut">BlankMacro1</definedName>
    <definedName name="ưẻwẻwẻcvbcbxcxcx">BlankMacro1</definedName>
    <definedName name="V_a_b__t_ng_M200____1x2">ptdg</definedName>
    <definedName name="VAÄT_LIEÄU">"nhandongia"</definedName>
    <definedName name="Values_Entered">IF(Loan_Amount*Interest_Rate*Loan_Years*Loan_Start&gt;0,1,0)</definedName>
    <definedName name="vanchuyen">#REF!</definedName>
    <definedName name="VARIINST">#REF!</definedName>
    <definedName name="VARIPURC">#REF!</definedName>
    <definedName name="vat_lieu_KVIII">#REF!</definedName>
    <definedName name="VATM" localSheetId="0" hidden="1">{"'Sheet1'!$L$16"}</definedName>
    <definedName name="VATM" hidden="1">{"'Sheet1'!$L$16"}</definedName>
    <definedName name="Vattu">#REF!</definedName>
    <definedName name="vccot">#REF!</definedName>
    <definedName name="vcoto" localSheetId="0" hidden="1">{"'Sheet1'!$L$16"}</definedName>
    <definedName name="vcoto" hidden="1">{"'Sheet1'!$L$16"}</definedName>
    <definedName name="vctb">#REF!</definedName>
    <definedName name="VH" localSheetId="0" hidden="1">{"'Sheet1'!$L$16"}</definedName>
    <definedName name="VH" hidden="1">{"'Sheet1'!$L$16"}</definedName>
    <definedName name="Viet" localSheetId="0" hidden="1">{"'Sheet1'!$L$16"}</definedName>
    <definedName name="Viet" hidden="1">{"'Sheet1'!$L$16"}</definedName>
    <definedName name="VLBS">#N/A</definedName>
    <definedName name="Vlcap0.7">#REF!</definedName>
    <definedName name="VLcap1">#REF!</definedName>
    <definedName name="vlct" localSheetId="0" hidden="1">{"'Sheet1'!$L$16"}</definedName>
    <definedName name="vlct" hidden="1">{"'Sheet1'!$L$16"}</definedName>
    <definedName name="Vua">#REF!</definedName>
    <definedName name="W">#REF!</definedName>
    <definedName name="WIRE1">5</definedName>
    <definedName name="wrn.Bang._.ke._.nhan._.hang." localSheetId="0" hidden="1">{#N/A,#N/A,FALSE,"Ke khai NH"}</definedName>
    <definedName name="wrn.Bang._.ke._.nhan._.hang." hidden="1">{#N/A,#N/A,FALSE,"Ke khai NH"}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x" localSheetId="0" hidden="1">{#N/A,#N/A,FALSE,"BN"}</definedName>
    <definedName name="x" hidden="1">{#N/A,#N/A,FALSE,"BN"}</definedName>
    <definedName name="XBCNCKT">5600</definedName>
    <definedName name="XCCT">0.5</definedName>
    <definedName name="xh">#REF!</definedName>
    <definedName name="xls" localSheetId="0" hidden="1">{"'Sheet1'!$L$16"}</definedName>
    <definedName name="xls" hidden="1">{"'Sheet1'!$L$16"}</definedName>
    <definedName name="xlttbninh" localSheetId="0" hidden="1">{"'Sheet1'!$L$16"}</definedName>
    <definedName name="xlttbninh" hidden="1">{"'Sheet1'!$L$16"}</definedName>
    <definedName name="xn">#REF!</definedName>
    <definedName name="XTKKTTC">7500</definedName>
    <definedName name="ZYX">#REF!</definedName>
    <definedName name="ZZZ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2" l="1"/>
  <c r="F53" i="2"/>
  <c r="H48" i="2"/>
  <c r="F48" i="2"/>
  <c r="H42" i="2"/>
  <c r="F42" i="2"/>
  <c r="H34" i="2"/>
  <c r="F34" i="2"/>
  <c r="H29" i="2"/>
  <c r="F29" i="2"/>
  <c r="F6" i="2" s="1"/>
  <c r="F5" i="2" s="1"/>
  <c r="H24" i="2"/>
  <c r="F24" i="2"/>
  <c r="F18" i="2"/>
  <c r="A17" i="2"/>
  <c r="A16" i="2"/>
  <c r="H15" i="2"/>
  <c r="F15" i="2"/>
  <c r="H11" i="2"/>
  <c r="F11" i="2"/>
  <c r="K9" i="2"/>
  <c r="J9" i="2"/>
  <c r="H7" i="2"/>
  <c r="H6" i="2" s="1"/>
  <c r="H5" i="2" s="1"/>
  <c r="F7" i="2"/>
</calcChain>
</file>

<file path=xl/sharedStrings.xml><?xml version="1.0" encoding="utf-8"?>
<sst xmlns="http://schemas.openxmlformats.org/spreadsheetml/2006/main" count="264" uniqueCount="246">
  <si>
    <t>PHỤ BIỂU 10: TÌNH HÌNH THỰC HIỆN CÁC DỰ ÁN TRỒNG TRỌT</t>
  </si>
  <si>
    <t>(Kèm theo Báo cáo số 391/BC-SNNPTNT ngày  07/9/2023 của Sở Nông nghiệp và PTNT)</t>
  </si>
  <si>
    <t>STT</t>
  </si>
  <si>
    <t>Tên Dự án đầu tư</t>
  </si>
  <si>
    <t>QĐ phê duyệt chủ trương đầu tư</t>
  </si>
  <si>
    <t>Nhà đầu tư</t>
  </si>
  <si>
    <t>Công suất/ Quy mô</t>
  </si>
  <si>
    <t>Diện tích (ha)</t>
  </si>
  <si>
    <t>Địa điểm thực hiện Dự án</t>
  </si>
  <si>
    <t xml:space="preserve">Vốn đầu tư (tỷ đồng) </t>
  </si>
  <si>
    <t xml:space="preserve">Tiến độ thực hiện dự án </t>
  </si>
  <si>
    <t>Tổng cộng</t>
  </si>
  <si>
    <t>I</t>
  </si>
  <si>
    <t>Các dự án đã có QĐ phê duyệt chủ trương đầu tư</t>
  </si>
  <si>
    <t>Năm 2016</t>
  </si>
  <si>
    <t>Trung tâm nghiên cứu và ứng dụng giống mía tại xã An Thành, huyện Đak Pơ</t>
  </si>
  <si>
    <t>QĐ số 802/QĐ-UBND ngày 26/10/2016</t>
  </si>
  <si>
    <t xml:space="preserve"> Công ty CP đường Quảng Ngãi</t>
  </si>
  <si>
    <t xml:space="preserve">SL giống cấp 1: 30.000 tấn;
SL giống cấp 2: 30.000 tấn; Liên kết nông dân SX 30.000 tấn  giống cấp 3 </t>
  </si>
  <si>
    <t>Xã An Thành, huyện Đak Pơ</t>
  </si>
  <si>
    <t>Đã hoàn thành đưa vào khai thác, kinh doanh từ năm 2017</t>
  </si>
  <si>
    <t xml:space="preserve"> Khu sản xuất nông nghiệp theo tiêu chuẩn hữu cơ quốc tế tại huyện Chư Păh</t>
  </si>
  <si>
    <t>QĐ số 551/QĐ-UBND ngày 18/8/2016</t>
  </si>
  <si>
    <t xml:space="preserve"> Công ty TNHH Biophap</t>
  </si>
  <si>
    <t xml:space="preserve"> - Dự án tạo ra 100 tấn sản phẩm hữu cơ mỗi năm</t>
  </si>
  <si>
    <t>Làng Kach, xã Ia Khươl, huyện Chư Păh</t>
  </si>
  <si>
    <t>Đã triển khai việc khai hoang đất để tiến hành sản xuất; mới trồng thủ nghiệm 1 số loài cây, chưa kết hợp chăn nuôi</t>
  </si>
  <si>
    <t>Khu nghỉ dưỡng sinh thái kết hợp trồng trọt hữu cơ theo tiêu chuẩn quốc tế tại huyện Chư Păh</t>
  </si>
  <si>
    <t>QĐ số 552 ngày 18/8/2016</t>
  </si>
  <si>
    <t>Dự án tạo ra 20 tấn sản phẩm hữu cơ mỗi năm; Thu hút 10.000 lượt khách du lịch trong và ngoài nước; Đào tạo nghề hơn 50 học viên về nông nghiệp hữu cơ và dịch vụ nghỉ dưỡng sinh thái</t>
  </si>
  <si>
    <t>Thị trấn Phú Hòa, huyện Chư Păh</t>
  </si>
  <si>
    <t>Đã chấm dứt (QĐ 259/QĐ-SKHĐT, 10/12/2021)</t>
  </si>
  <si>
    <t>Năm 2017</t>
  </si>
  <si>
    <t xml:space="preserve"> Dự án xây dựng viện nghiên cứu giống cây trồng công nghệ cao</t>
  </si>
  <si>
    <t>QĐ số 99/QĐ-UBND ngày 17/02/2017</t>
  </si>
  <si>
    <t xml:space="preserve"> Công ty CP giống Nafoods</t>
  </si>
  <si>
    <t>2 triệu cây chanh leo/năm</t>
  </si>
  <si>
    <t xml:space="preserve"> Xã An Phú, Pleiku</t>
  </si>
  <si>
    <t xml:space="preserve">Đã hoàn thành và đưa vào hoạt động </t>
  </si>
  <si>
    <t xml:space="preserve"> Dự án khu nông nghiệp công nghệ cao</t>
  </si>
  <si>
    <t>QĐ số 97/QĐ-UBND ngày 17/02/2017</t>
  </si>
  <si>
    <t>80 tấn/ha</t>
  </si>
  <si>
    <t>Trồng và chăm sóc cây hồ tiêu</t>
  </si>
  <si>
    <t>QĐ số 105 ngày 20/02/2017</t>
  </si>
  <si>
    <t>Công ty CP nông nghiệp Nuti</t>
  </si>
  <si>
    <t>DT: 342,250 ha</t>
  </si>
  <si>
    <t>Huyện Mang Yang, huyện Đăk Đoa, huyện Chư Prông, TP. Pleiku</t>
  </si>
  <si>
    <t>Đã hoàn thành và đưa vào hoạt động</t>
  </si>
  <si>
    <t>Năm 2018</t>
  </si>
  <si>
    <t xml:space="preserve">Trồng cây Mắc ca xanh </t>
  </si>
  <si>
    <t>QĐ số 31 ngày 26/01/2018</t>
  </si>
  <si>
    <t>Cty CP Liên Việt Gia Lai</t>
  </si>
  <si>
    <t>2700 tấn/năm</t>
  </si>
  <si>
    <t>Xã Sơ Pai, huyện Kbang</t>
  </si>
  <si>
    <t>Đã hoàn thành và đưa vào sử dụng</t>
  </si>
  <si>
    <t>Nhà máy chế biến cà phê hòa tan và cà phê bột</t>
  </si>
  <si>
    <t>QĐ số 120 ngày 28/3/2018</t>
  </si>
  <si>
    <t>Công ty TNHH SX và DV Tam Ba</t>
  </si>
  <si>
    <t>2.968 tấn/năm</t>
  </si>
  <si>
    <t>Làng Le Mơ Nang, xã Ia Sao, huyện Ia Grai</t>
  </si>
  <si>
    <t>Đang triển khai</t>
  </si>
  <si>
    <t>Nhà máy chế biến tinh bột sắn</t>
  </si>
  <si>
    <t>QĐ số 135 ngày 04/05/2018</t>
  </si>
  <si>
    <t>Công ty Kinh doanh hàng XK Quang Đức</t>
  </si>
  <si>
    <t>250 tấn bột/ngày</t>
  </si>
  <si>
    <t>Xã Ia Mơ, Chư Prông</t>
  </si>
  <si>
    <t>Đang đền bù, GPMB</t>
  </si>
  <si>
    <t>Nhà máy sản xuất phân vi sinh</t>
  </si>
  <si>
    <t>QĐ số 136 ngày 04/05/2018</t>
  </si>
  <si>
    <t>30.000 tấn/năm</t>
  </si>
  <si>
    <t xml:space="preserve">Nhà máy chế biến gạo </t>
  </si>
  <si>
    <t>QĐ số 148 ngày 12/4/2018</t>
  </si>
  <si>
    <t>Công ty CP kinh doanh và PT miền núi Gia Lai</t>
  </si>
  <si>
    <t>15.000 tấn/năm</t>
  </si>
  <si>
    <t>thôn Nam Hà, xã Ia Ake, huyện Phú Thiện</t>
  </si>
  <si>
    <t>Trồng thử nghiệm Mắc ca công nghệ cao tại xã Ia der, huyện Ia Grai</t>
  </si>
  <si>
    <t>QĐ số 333 ngày 16/7/2018</t>
  </si>
  <si>
    <t>Công ty TNHH MTV nông nghiệp Mắc Ca xanh</t>
  </si>
  <si>
    <t>xã Ia der, huyện Ia Grai</t>
  </si>
  <si>
    <t>Đã trồng từ năm 2019</t>
  </si>
  <si>
    <t>Đầu tư xây dựng cơ sở thu mua và chế biến hạt điều</t>
  </si>
  <si>
    <t>QĐ số 352 ngày 25/7/2018</t>
  </si>
  <si>
    <t>Công ty TNHH MTV Hưng Bình Phước</t>
  </si>
  <si>
    <t>8.000 tấn/năm</t>
  </si>
  <si>
    <t>Thông 1, xã thăng Hưng, huyện Chư Prông</t>
  </si>
  <si>
    <t>Đang xin cấp giấy chứng nhận đăng ký đầu tư, dự kiến bàn giao mặt bằng</t>
  </si>
  <si>
    <t>Nhà máy sản xuất bột bời lời Thiên Đạt</t>
  </si>
  <si>
    <t>QĐ số 621 ngày 26/12/2018</t>
  </si>
  <si>
    <t>Công ty TNHH MTV chế biến nông sản Thiên Đạt</t>
  </si>
  <si>
    <t>1.500 tấn/năm</t>
  </si>
  <si>
    <t>Lô A4, Cụm công nghiệp-TTCN, thôn Tân Lập, xã Ia Khươl huyện Chư Păh</t>
  </si>
  <si>
    <t>Đang xây dựng mỏ cơ bản</t>
  </si>
  <si>
    <t>Năm 2019</t>
  </si>
  <si>
    <t>Dây chuyền sản xuất đường tinh luyện RE</t>
  </si>
  <si>
    <t>QĐ số 235 ngày 13/5/2019</t>
  </si>
  <si>
    <t>Công ty CP đường Quảng Ngãi</t>
  </si>
  <si>
    <t>1.000 tấn/ngày</t>
  </si>
  <si>
    <t>thôn 2, xã Thành An, TX An Khê</t>
  </si>
  <si>
    <t>Nhà máy sản xuất chế biến Cà phê Omega Sachi, cà phê hòa tan, cà phê Capsules công nghệ cao</t>
  </si>
  <si>
    <t>QĐ số 562 ngày 18/9/2019</t>
  </si>
  <si>
    <t>Công ty CP Đầu tư Tây Nguyên Việt Nam</t>
  </si>
  <si>
    <t>Lô C01,02,10 tại cụm CN tập trung huyện Chư Sê</t>
  </si>
  <si>
    <t>Chưa triển khai</t>
  </si>
  <si>
    <t>Nhà máy chế biến tiêu hạt và tiêu bột</t>
  </si>
  <si>
    <t>QĐ số 742 ngày 5/12/2019</t>
  </si>
  <si>
    <t>Công ty CP Đại Đoàn Kết Tây Nguyên</t>
  </si>
  <si>
    <t>2.000 tấn/năm</t>
  </si>
  <si>
    <t>Cụm TTCN huyện Chư Prông, xã Thăng Hưng, huyện Chư Prông</t>
  </si>
  <si>
    <t>Đã chấm dứt (152/QĐ-SKHĐT ngày 29/6/2021 của Sở KH&amp;ĐT)</t>
  </si>
  <si>
    <t>Nhà máy chế biến dược liệu, cây ăn quả</t>
  </si>
  <si>
    <t>QĐ số 786/QĐ-UBND ngày 23/12/2019</t>
  </si>
  <si>
    <t>Công ty CP Điền An Gia Lai</t>
  </si>
  <si>
    <t>890 tấn dược liệu/năm
2.500 tấn trái cây/năm</t>
  </si>
  <si>
    <t>Cụm CN Tiểu thủ CN huyện Chư Păh</t>
  </si>
  <si>
    <t>Đang xin điều chỉnh tại CV 4154/SKHĐT-DN, ngày 01/12/2021 của Sở KH&amp;ĐT</t>
  </si>
  <si>
    <t>Năm 2020</t>
  </si>
  <si>
    <t>Nhà máy sơ chế và chế biến trái cây xuất khẩu</t>
  </si>
  <si>
    <t>QĐ số 436 ngày 31/8/2020</t>
  </si>
  <si>
    <t>Công ty TNHH XNK Bơ Mỹ Hoàng Gia</t>
  </si>
  <si>
    <t>DT: 7.130M2</t>
  </si>
  <si>
    <t>Tổ dân phố 1, thị trấn Ia Kha, huyện Ia Grai</t>
  </si>
  <si>
    <t>Đã chấm dứt (209/QĐ-SKHĐT ngày 27/10/2021)</t>
  </si>
  <si>
    <t xml:space="preserve">Nhà máy chế biến hoa quả </t>
  </si>
  <si>
    <t>QĐ số 526/QĐ-UBND ngày 02/10/2020</t>
  </si>
  <si>
    <t>Công ty CP Chăn nuôi Gia Lai</t>
  </si>
  <si>
    <t>02 dây chuyền sấy khô 500 tấn sp/năm/dây chuyền; 01 dây chuyền máy sấy dẻo 350 tấn sp/năm/dây chuyền; 02 dây chuyền cấp đông nhanh IQF: 3.600 tấn sp/năm/dây chuyền</t>
  </si>
  <si>
    <t>xã Lơ Pang, huyện Mang Yang, tỉnh Gia Lai</t>
  </si>
  <si>
    <t>Đã đi vào hoạt động</t>
  </si>
  <si>
    <t>Mở rộng kho chứa nông sản tại xã Gào, TP Pleiku, Gia Lai</t>
  </si>
  <si>
    <t>QĐ số 105/QĐ-UBND ngày 10/3/2020</t>
  </si>
  <si>
    <t>Công ty TNHH MTV XNK Phú Lợi Lộc TP Đà Nẵng</t>
  </si>
  <si>
    <t>10.000 tấn sản phẩm/năm</t>
  </si>
  <si>
    <t>thôn 4, xã Gào, TP Pleiku, Gia Lai</t>
  </si>
  <si>
    <t>Đang xin gia hạn với Sở Kế hoạch và Đầu tư (Đã xây dựng được 80%)</t>
  </si>
  <si>
    <t>Mở rộng kho chứa nông sản tại xã Ia Der, huyện Ia Grai, Gia Lai</t>
  </si>
  <si>
    <t>QĐ số 120/QĐ-UBND ngày 18/3/2020</t>
  </si>
  <si>
    <t>Công ty TNHH Phú Lợi Hưng</t>
  </si>
  <si>
    <t>xã Ia Der, huyện Ia Grai, Gia Lai</t>
  </si>
  <si>
    <t>Năm 2021</t>
  </si>
  <si>
    <t>Trồng cây dược liệu kết hợp trồng cây ăn quả ứng dụng CNC</t>
  </si>
  <si>
    <t>QĐ số 166/QĐ-UBND ngày 23/3/2021</t>
  </si>
  <si>
    <t>Công ty cổ phần nông nghiệp CNC Hưng Sơn</t>
  </si>
  <si>
    <t>216,69 ha</t>
  </si>
  <si>
    <t>Xã H’Neng và xã Kong Gang, huyện Đăk Đoa</t>
  </si>
  <si>
    <t>Đã chuyển đổi đất; Đang triển khai cơ sở mặt bằng và nhân giống cây dược liệu</t>
  </si>
  <si>
    <t>Trung tâm giống cây trồng chất lượng cao</t>
  </si>
  <si>
    <t>QĐ số 447/QĐ-UBND ngày 21/5/2021</t>
  </si>
  <si>
    <t xml:space="preserve">Công ty cổ phần Quốc tế Thông Đỏ </t>
  </si>
  <si>
    <t xml:space="preserve">109.223 m2 </t>
  </si>
  <si>
    <t>Thôn Hòa Sơn, xã Ia Phang, huyện Chư Pưh</t>
  </si>
  <si>
    <t xml:space="preserve">Đã hoàn thành giai đoạn 1, đang sản xuất 2 ha cây giống chanh dây trong nhà màng </t>
  </si>
  <si>
    <t>Dự án Nông nghiệp ứng dụng công nghệ cao</t>
  </si>
  <si>
    <t>QĐ số 321/QĐ-UBND ngày 24/5/2021</t>
  </si>
  <si>
    <t xml:space="preserve"> Công ty TNHH Nông nghiệp SEC </t>
  </si>
  <si>
    <t>Trồng các cây ăn quả và  dược liệu: 500.000 m2 (50 ha); Xây dựng khu dịch vụ tổng hợp: 43.073 m2</t>
  </si>
  <si>
    <t>Xã Glar, huyện Đak Đoa, tỉnh Gia Lai</t>
  </si>
  <si>
    <t>Ký hợp đồng thuê đất</t>
  </si>
  <si>
    <t>Dự án khu nông nghiệp ứng dụng công nghệ cao</t>
  </si>
  <si>
    <t>QĐ số 370/QĐ-UBND ngày 01/6/2021</t>
  </si>
  <si>
    <t>Công ty Cổ phần sản xuất và xuất nhập khẩu Việt Phúc</t>
  </si>
  <si>
    <t xml:space="preserve">Khu thử nghiệm và lựa chọn SXGCAQ và giống khoai UDCNC 100.058,8 m2 </t>
  </si>
  <si>
    <t>Công ty Cao su Chư Sê, xã Ia Glai, huyện Chư Sê</t>
  </si>
  <si>
    <t xml:space="preserve">Dự án đầu tư xưởng sản xuất phân HCVS công suất 9.000 tấn/năm </t>
  </si>
  <si>
    <t>Quyết định số 738/QĐ-UBND ngày 05/12/2019; Quyết định số 100/QĐ-UBND ngày 17/02/2021; QĐ số 463/QĐ-UBND ngày 30/7/2021</t>
  </si>
  <si>
    <t>Công ty TNHH MTV Thành Thành Công Gia Lai</t>
  </si>
  <si>
    <t>9.000 tấn/năm</t>
  </si>
  <si>
    <t>CCN Ia Sao, xã Ia Sao, thị xã Ayun Pa</t>
  </si>
  <si>
    <t>Đã hoàn thành, chuẩn bị sản xuất thử</t>
  </si>
  <si>
    <t>Dự án Trung tâm nghiên cứu và cung ứng giống rau hoa - Cây ăn quả tại Tây Nguyên</t>
  </si>
  <si>
    <t>QĐ số 658/QĐ-UBND ngày 02/10/2021</t>
  </si>
  <si>
    <t>Công ty TNHH Dịch vụ Nông nghiệp Lộc Trời</t>
  </si>
  <si>
    <t>xã Cửu An, thị xã An Khê, tỉnh Gia Lai</t>
  </si>
  <si>
    <t xml:space="preserve">Đã trình hồ sơ thiết kế cho Sở xây dựng; đã tiến hành đền bù giải tỏa cho khu trung tâm 9,4 ha; Đang phối hợp vs xã tiến hành đền bù 27 ha còn lại (dự kiến tháng 3 xong) </t>
  </si>
  <si>
    <t>Dự án Trung tâm giống cây trồng và trồng, chế biến, trưng bày sản phẩm nông nghiệp ứng dụng công nghệ cao</t>
  </si>
  <si>
    <t>QĐ số 769/QĐ-UBND ngày 02/11/2021</t>
  </si>
  <si>
    <t>Công ty CP Đầu tư và phát triển M-Pex Tây Nguyên</t>
  </si>
  <si>
    <t>Thôn Hàm Rồng, phường Chi Lăng, thành phố Pleiku</t>
  </si>
  <si>
    <t>II</t>
  </si>
  <si>
    <t>Các dự án UBND tỉnh đã đồng ý chủ trương nghiên cứu, đề xuất dự án đang hoàn tất các thủ tục để được cấp Quyết định chủ trương đầu tư</t>
  </si>
  <si>
    <t>Dự án đầu tư nông nghiệp ứng dụng công nghệ cao</t>
  </si>
  <si>
    <t>Đang chờ thủ tục chuyển đổi đất rừng và Quyết định phê duyệt quy hoạch sử dụng đất giai đoạn 2021-2026 của Chỉnh phủ</t>
  </si>
  <si>
    <t>Công ty CP SX và XNK Nông sản FAM; Công ty TNHH Nông nghiệp FLC Biscom; Công ty TNHH MTV Nông nghiệp FLC Biscom Gia Lai; Công ty TNHH MTV SX và KD Xuất nhập khẩu Nông sản FAM Gia La, Công ty Cổ phần Cà phê Classic</t>
  </si>
  <si>
    <t xml:space="preserve">Xã Ia Mơr, 
huyện Chư Prông </t>
  </si>
  <si>
    <t xml:space="preserve">Dự án trồng cây cà phê sạch(organic) và 
các cây nông nghiệp ứng dụng công nghệ cao </t>
  </si>
  <si>
    <t>UBND tỉnh đã đồng ý chủ trương nghiên cứu dự án tại Văn bản số 1823/UBND-NL ngày 20/8/2018</t>
  </si>
  <si>
    <t>Công ty Cổ phần Cà phê Mê Trang</t>
  </si>
  <si>
    <t xml:space="preserve">Huyện Kbang </t>
  </si>
  <si>
    <t>Dự án trung tâm nông nghiệp kỹ thuật cao</t>
  </si>
  <si>
    <t>Văn bản số 2921/UBND-KTTH ngày 20/12/2019</t>
  </si>
  <si>
    <t>Công ty TNHH Đất xanh Tây Nguyên</t>
  </si>
  <si>
    <t>Tại xã Ia Băng, huyện Đăk Đoa và xã Chư HDrông, thành phố Pleiku</t>
  </si>
  <si>
    <t>Khu nông nghiệp công nghệ cao</t>
  </si>
  <si>
    <t>Văn bản số 2764/UBND-KTTH ngày 05/12/2019</t>
  </si>
  <si>
    <t>Công ty Cổ phần An Phú Hưng Gia Lai</t>
  </si>
  <si>
    <t>Xã An Phú, thành phố Pleiku, tỉnh Gia Lai</t>
  </si>
  <si>
    <t xml:space="preserve">Dự án nông nghiệp công nghệ cao </t>
  </si>
  <si>
    <t>Văn bản số 33/UBND-KTTH ngày 06/01/2020</t>
  </si>
  <si>
    <t>Công ty Cổ phần đầu tư và phát triển năng lượng thông minh Gia Lai</t>
  </si>
  <si>
    <t>Tại xã Glar, huyện Đăk Đoa</t>
  </si>
  <si>
    <t>III</t>
  </si>
  <si>
    <t>Các dự án nằm trong danh mục dự án kêu gọi đầu tư, được các nhà đầu tư quan tâm</t>
  </si>
  <si>
    <t xml:space="preserve">Dự án khu nông nghiệp ứng dụng công nghệ cao TRE </t>
  </si>
  <si>
    <t>Đã bổ sung vào danh mục kêu gọi đầu tư tỉnh Gia Lai giai đoạn 2020-2021</t>
  </si>
  <si>
    <t>Công ty Cổ phần Tài nguyên Năng lượng</t>
  </si>
  <si>
    <t>Xã Trang, Xã Glar, Ia Pết, huyện Đăk Đoa</t>
  </si>
  <si>
    <t>Dự án nông nghiệp công nghệ cao và du lịch, thương mại</t>
  </si>
  <si>
    <t>Công ty CP Thương mại và sản xuất TK</t>
  </si>
  <si>
    <t>Tại các xã Tân Bình và K'Dang, huyện Đăk Đoa</t>
  </si>
  <si>
    <t xml:space="preserve">Khu nông nghiệp công nghệ kết hợp dịch vụ du lịch và kinh doanh thương mại </t>
  </si>
  <si>
    <t>Công ty CP Thương mại và hợp tác TK</t>
  </si>
  <si>
    <t>Nông trường Đoàn Kết tại địa bàn xã Tân Bình, huyện Đăk Đoa</t>
  </si>
  <si>
    <t>Dự án trồng và sản xuất dược liệu theo tiêu chuẩn GACP - WHO</t>
  </si>
  <si>
    <t>Công ty CP Dược liệu Chư Sê</t>
  </si>
  <si>
    <t>Xã Ia Tiêm, Chư Sê</t>
  </si>
  <si>
    <t>IV</t>
  </si>
  <si>
    <t>Các dự án nằm trong danh mục dự án kêu gọi đầu tư</t>
  </si>
  <si>
    <t>Dự án Trung tâm nghiên cứu giống cây trồng, vật nuôi</t>
  </si>
  <si>
    <t>Quyết định số 68/QĐ-UBND ngày 20/02/2020 của UBND tỉnh Gia Lai</t>
  </si>
  <si>
    <t>Huyện Ia Grai, Đăk Đoa, Chư Prông, Chư Pưh</t>
  </si>
  <si>
    <t>Dự án Khu nông nghiệp công nghệ cao và sản xuất rau, hoa, cây ăn quả</t>
  </si>
  <si>
    <t>Xã Ia Băng, huyện Chư Prông</t>
  </si>
  <si>
    <t>Dự án trồng rau an toàn; hoa chất lượng cao</t>
  </si>
  <si>
    <t>Thành phố Pleiku, 
thị xã An Khê, huyện Đăk Đoa, huyện Đăk Pơ, huyện Chư Pưh, huyện Phú Thiện, huyện Ia Pa</t>
  </si>
  <si>
    <t>Dự án Trung tâm sản xuất nông nghiệp công nghệ cao kết hợp dịch vụ, thương mại và du lịch</t>
  </si>
  <si>
    <t>Tại xã Kon Gang, huyện Đăk Đoa,tỉnh Gia Lai</t>
  </si>
  <si>
    <t>Dự án đầu tư xây dựng Khu nông nghiệp ứng dụng công nghệ cao</t>
  </si>
  <si>
    <t>Quyết định số 633/QĐ-UBND,  18/11/2020 của UBND tỉnh Gia Lai</t>
  </si>
  <si>
    <t>Xã Ia Glai, huyện Chư Sê, tỉnh Gia Lai</t>
  </si>
  <si>
    <t>Xã Trang, xã Glar, xã Ia Pết, huyện Đak Đoa, tỉnh Gia Lai</t>
  </si>
  <si>
    <t>Dự án trồng cây dược liệu kết hợp trồng cây ăn quả công nghệ cao</t>
  </si>
  <si>
    <t>Xã H'Neng và xã Kong Gang, huyện Đak Đoa, Gia Lai</t>
  </si>
  <si>
    <t xml:space="preserve">Dự án Khu nông nghiệp công nghệ kết hợp dịch vụ du lịch và kinh doanh thương mại </t>
  </si>
  <si>
    <t>Nông trường Đoàn Kết tại địa bàn xã Tân Bình và K'Dang, huyện Đak Đoa, tỉnh Gia Lai</t>
  </si>
  <si>
    <t>Dự án  nông nghiệp ứng dụng công nghệ cao</t>
  </si>
  <si>
    <t>Tại xã Ia Băng, huyện Đak Đoa và xã Chư HDrông, thành phố Pleiku, tỉnh Gia Lai</t>
  </si>
  <si>
    <t>Tại xã Glar, Đăk Đoa, tỉnh Gia Lai</t>
  </si>
  <si>
    <t>Dự  án Trung tâm sản xuất hạt giống và rau sạch ứng dụng công nghệ cao</t>
  </si>
  <si>
    <t>Quyết định số 466/QĐ-UBND ngày 02/8/2021 của UBND tỉnh Gia Lai</t>
  </si>
  <si>
    <t>Làng B, xã Gào,
 thành phố Pleiku</t>
  </si>
  <si>
    <t>Được tính sau khi có Nhà đầu tư nghiên cứu, đề xuất DA</t>
  </si>
  <si>
    <t>Dự án Trung tâm nghiên cứu và cung ứng giống rau - hoa - cây ăn quả Tây Nguyên</t>
  </si>
  <si>
    <t>Xã Cửu An và xã Xuân An, 
thị xã An Khê</t>
  </si>
  <si>
    <t>Dự án sản xuất nông nghiệp ứng dụng công nghệ cao</t>
  </si>
  <si>
    <t>Xã Ia Khươl, xã Nghĩa Hưng và thị trấn Phú Hòa, 
huyện Chư Păh</t>
  </si>
  <si>
    <t>Tổ dân phố 7, TT
 Ia Kha, Ia Grai</t>
  </si>
  <si>
    <r>
      <t>Tổng cộng có</t>
    </r>
    <r>
      <rPr>
        <b/>
        <i/>
        <sz val="12"/>
        <rFont val="Times New Roman"/>
        <family val="1"/>
      </rPr>
      <t xml:space="preserve">50 </t>
    </r>
    <r>
      <rPr>
        <i/>
        <sz val="12"/>
        <rFont val="Times New Roman"/>
        <family val="1"/>
      </rPr>
      <t>dự án. Trong đó:</t>
    </r>
    <r>
      <rPr>
        <b/>
        <i/>
        <sz val="12"/>
        <rFont val="Times New Roman"/>
        <family val="1"/>
      </rPr>
      <t xml:space="preserve">29 </t>
    </r>
    <r>
      <rPr>
        <i/>
        <sz val="12"/>
        <rFont val="Times New Roman"/>
        <family val="1"/>
      </rPr>
      <t xml:space="preserve">dự án có quyết định chủ trương đầu tư; </t>
    </r>
    <r>
      <rPr>
        <b/>
        <i/>
        <sz val="12"/>
        <rFont val="Times New Roman"/>
        <family val="1"/>
      </rPr>
      <t>5</t>
    </r>
    <r>
      <rPr>
        <i/>
        <sz val="12"/>
        <rFont val="Times New Roman"/>
        <family val="1"/>
      </rPr>
      <t xml:space="preserve"> dự án có chủ trương nghiên cứu; </t>
    </r>
    <r>
      <rPr>
        <b/>
        <i/>
        <sz val="12"/>
        <rFont val="Times New Roman"/>
        <family val="1"/>
      </rPr>
      <t>4</t>
    </r>
    <r>
      <rPr>
        <i/>
        <sz val="12"/>
        <rFont val="Times New Roman"/>
        <family val="1"/>
      </rPr>
      <t xml:space="preserve"> dự án trong danh mục kêu gọi đầu tư được nhà đầu tư quan tâm; </t>
    </r>
    <r>
      <rPr>
        <b/>
        <i/>
        <sz val="12"/>
        <rFont val="Times New Roman"/>
        <family val="1"/>
      </rPr>
      <t>12</t>
    </r>
    <r>
      <rPr>
        <i/>
        <sz val="12"/>
        <rFont val="Times New Roman"/>
        <family val="1"/>
      </rPr>
      <t xml:space="preserve"> dự án nằm trong danh mục kêu gọi đầu tư.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</si>
</sst>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2"/>
    </font>
    <font>
      <b/>
      <sz val="14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4"/>
      <color indexed="8"/>
      <name val="Times New Roman"/>
      <family val="2"/>
    </font>
    <font>
      <sz val="12"/>
      <color indexed="8"/>
      <name val="Times New Roman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7" fillId="0" borderId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</cellStyleXfs>
  <cellXfs count="65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0" fontId="4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 vertical="center" wrapText="1"/>
    </xf>
    <xf numFmtId="0" fontId="5" fillId="0" borderId="0" xfId="1" applyFont="1" applyFill="1"/>
    <xf numFmtId="0" fontId="6" fillId="0" borderId="1" xfId="2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right" vertical="center" wrapText="1"/>
    </xf>
    <xf numFmtId="0" fontId="6" fillId="0" borderId="2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3" fillId="0" borderId="1" xfId="2" quotePrefix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quotePrefix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/>
    <xf numFmtId="4" fontId="3" fillId="0" borderId="0" xfId="1" applyNumberFormat="1" applyFont="1" applyFill="1"/>
    <xf numFmtId="2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right" vertical="center" wrapText="1"/>
    </xf>
    <xf numFmtId="4" fontId="3" fillId="0" borderId="1" xfId="4" applyNumberFormat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2" quotePrefix="1" applyFont="1" applyFill="1" applyBorder="1" applyAlignment="1">
      <alignment horizontal="center" vertical="center"/>
    </xf>
    <xf numFmtId="4" fontId="3" fillId="0" borderId="1" xfId="5" applyNumberFormat="1" applyFont="1" applyFill="1" applyBorder="1" applyAlignment="1">
      <alignment horizontal="right" vertical="center" wrapText="1"/>
    </xf>
    <xf numFmtId="4" fontId="3" fillId="0" borderId="1" xfId="5" quotePrefix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164" fontId="3" fillId="0" borderId="1" xfId="5" applyFont="1" applyFill="1" applyBorder="1" applyAlignment="1">
      <alignment horizontal="center" vertical="center" wrapText="1"/>
    </xf>
    <xf numFmtId="164" fontId="3" fillId="0" borderId="1" xfId="5" quotePrefix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3" fillId="0" borderId="1" xfId="6" applyFont="1" applyFill="1" applyBorder="1" applyAlignment="1">
      <alignment horizontal="center" vertical="center" wrapText="1"/>
    </xf>
    <xf numFmtId="4" fontId="3" fillId="0" borderId="1" xfId="6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/>
    </xf>
    <xf numFmtId="0" fontId="6" fillId="0" borderId="2" xfId="6" applyFont="1" applyFill="1" applyBorder="1" applyAlignment="1">
      <alignment horizontal="left" vertical="center" wrapText="1"/>
    </xf>
    <xf numFmtId="0" fontId="6" fillId="0" borderId="3" xfId="6" applyFont="1" applyFill="1" applyBorder="1" applyAlignment="1">
      <alignment horizontal="left" vertical="center" wrapText="1"/>
    </xf>
    <xf numFmtId="0" fontId="6" fillId="0" borderId="4" xfId="6" applyFont="1" applyFill="1" applyBorder="1" applyAlignment="1">
      <alignment horizontal="left" vertical="center" wrapText="1"/>
    </xf>
    <xf numFmtId="164" fontId="6" fillId="0" borderId="1" xfId="4" applyFont="1" applyFill="1" applyBorder="1" applyAlignment="1">
      <alignment horizontal="right" vertical="center" wrapText="1"/>
    </xf>
    <xf numFmtId="0" fontId="6" fillId="0" borderId="1" xfId="6" applyFont="1" applyFill="1" applyBorder="1" applyAlignment="1">
      <alignment horizontal="center" vertical="center" wrapText="1"/>
    </xf>
    <xf numFmtId="164" fontId="6" fillId="0" borderId="1" xfId="4" applyFont="1" applyFill="1" applyBorder="1" applyAlignment="1">
      <alignment vertical="center"/>
    </xf>
    <xf numFmtId="164" fontId="3" fillId="0" borderId="1" xfId="4" applyFont="1" applyFill="1" applyBorder="1" applyAlignment="1">
      <alignment horizontal="center" vertical="center" wrapText="1"/>
    </xf>
    <xf numFmtId="164" fontId="3" fillId="0" borderId="1" xfId="4" applyFont="1" applyFill="1" applyBorder="1" applyAlignment="1">
      <alignment vertical="center"/>
    </xf>
    <xf numFmtId="164" fontId="3" fillId="0" borderId="1" xfId="4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164" fontId="3" fillId="0" borderId="1" xfId="4" quotePrefix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/>
    </xf>
  </cellXfs>
  <cellStyles count="7">
    <cellStyle name="Comma 2 44" xfId="5"/>
    <cellStyle name="Comma 44" xfId="4"/>
    <cellStyle name="Normal" xfId="0" builtinId="0"/>
    <cellStyle name="Normal 2" xfId="1"/>
    <cellStyle name="Normal 2 2 2" xfId="2"/>
    <cellStyle name="Normal 3 4 2" xfId="6"/>
    <cellStyle name="Normal 4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_NNPTNT_391_K&#232;m%20BC%20Quy%20III%20-%207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TH"/>
      <sheetName val="B1-NV"/>
      <sheetName val="B2-TDVM"/>
      <sheetName val="B3-MSVT"/>
      <sheetName val="B4 CSDG"/>
      <sheetName val="B5-TTK"/>
      <sheetName val="B6-VPLL"/>
      <sheetName val="B7-TR"/>
      <sheetName val="B8-CTTL"/>
      <sheetName val="B9-HTX"/>
      <sheetName val="B10-DATT"/>
      <sheetName val="BIEU 11-DACN"/>
      <sheetName val="B12-DA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9"/>
  <sheetViews>
    <sheetView tabSelected="1" view="pageBreakPreview" zoomScale="85" zoomScaleNormal="85" zoomScaleSheetLayoutView="85" workbookViewId="0">
      <selection sqref="A1:I1"/>
    </sheetView>
  </sheetViews>
  <sheetFormatPr defaultRowHeight="18.75" x14ac:dyDescent="0.3"/>
  <cols>
    <col min="1" max="1" width="5.28515625" style="5" bestFit="1" customWidth="1"/>
    <col min="2" max="2" width="24.28515625" style="63" customWidth="1"/>
    <col min="3" max="3" width="19.85546875" style="64" customWidth="1"/>
    <col min="4" max="4" width="29.85546875" style="63" customWidth="1"/>
    <col min="5" max="5" width="35.42578125" style="5" customWidth="1"/>
    <col min="6" max="6" width="11.85546875" style="5" customWidth="1"/>
    <col min="7" max="7" width="19.85546875" style="63" customWidth="1"/>
    <col min="8" max="8" width="16" style="5" customWidth="1"/>
    <col min="9" max="9" width="28.7109375" style="5" customWidth="1"/>
    <col min="10" max="16384" width="9.140625" style="5"/>
  </cols>
  <sheetData>
    <row r="1" spans="1:11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x14ac:dyDescent="0.3">
      <c r="A3" s="4"/>
      <c r="B3" s="4"/>
      <c r="C3" s="4"/>
      <c r="D3" s="4"/>
      <c r="E3" s="4"/>
      <c r="F3" s="4"/>
      <c r="G3" s="4"/>
      <c r="H3" s="4"/>
      <c r="I3" s="4"/>
    </row>
    <row r="4" spans="1:11" s="2" customFormat="1" ht="31.5" x14ac:dyDescent="0.25">
      <c r="A4" s="6" t="s">
        <v>2</v>
      </c>
      <c r="B4" s="6" t="s">
        <v>3</v>
      </c>
      <c r="C4" s="7" t="s">
        <v>4</v>
      </c>
      <c r="D4" s="6" t="s">
        <v>5</v>
      </c>
      <c r="E4" s="7" t="s">
        <v>6</v>
      </c>
      <c r="F4" s="7" t="s">
        <v>7</v>
      </c>
      <c r="G4" s="6" t="s">
        <v>8</v>
      </c>
      <c r="H4" s="7" t="s">
        <v>9</v>
      </c>
      <c r="I4" s="7" t="s">
        <v>10</v>
      </c>
    </row>
    <row r="5" spans="1:11" s="2" customFormat="1" ht="15.75" x14ac:dyDescent="0.25">
      <c r="A5" s="6"/>
      <c r="B5" s="6" t="s">
        <v>11</v>
      </c>
      <c r="C5" s="7"/>
      <c r="D5" s="6"/>
      <c r="E5" s="7"/>
      <c r="F5" s="8">
        <f>F6+F42+F48+F53</f>
        <v>8505.5275000000001</v>
      </c>
      <c r="G5" s="6"/>
      <c r="H5" s="8">
        <f>H6+H42+H48+H53</f>
        <v>10402.258368422001</v>
      </c>
      <c r="I5" s="7"/>
    </row>
    <row r="6" spans="1:11" s="2" customFormat="1" ht="19.5" customHeight="1" x14ac:dyDescent="0.25">
      <c r="A6" s="6" t="s">
        <v>12</v>
      </c>
      <c r="B6" s="9" t="s">
        <v>13</v>
      </c>
      <c r="C6" s="10"/>
      <c r="D6" s="10"/>
      <c r="E6" s="11"/>
      <c r="F6" s="8">
        <f>F7+F11+F15+F24+F29+F34</f>
        <v>1464.5335</v>
      </c>
      <c r="G6" s="6"/>
      <c r="H6" s="8">
        <f>H7+H11+H15+H24+H29+H34</f>
        <v>4009.2583684220003</v>
      </c>
      <c r="I6" s="7"/>
    </row>
    <row r="7" spans="1:11" s="2" customFormat="1" ht="15.75" x14ac:dyDescent="0.25">
      <c r="A7" s="6"/>
      <c r="B7" s="6" t="s">
        <v>14</v>
      </c>
      <c r="C7" s="12"/>
      <c r="D7" s="6"/>
      <c r="E7" s="7"/>
      <c r="F7" s="8">
        <f>SUM(F8:F10)</f>
        <v>65.721299999999999</v>
      </c>
      <c r="G7" s="13"/>
      <c r="H7" s="8">
        <f>SUM(H8:H10)</f>
        <v>90.387</v>
      </c>
      <c r="I7" s="7"/>
    </row>
    <row r="8" spans="1:11" s="2" customFormat="1" ht="67.5" customHeight="1" x14ac:dyDescent="0.25">
      <c r="A8" s="14">
        <v>1</v>
      </c>
      <c r="B8" s="15" t="s">
        <v>15</v>
      </c>
      <c r="C8" s="16" t="s">
        <v>16</v>
      </c>
      <c r="D8" s="15" t="s">
        <v>17</v>
      </c>
      <c r="E8" s="17" t="s">
        <v>18</v>
      </c>
      <c r="F8" s="18">
        <v>38.371299999999998</v>
      </c>
      <c r="G8" s="15" t="s">
        <v>19</v>
      </c>
      <c r="H8" s="18">
        <v>70.387</v>
      </c>
      <c r="I8" s="15" t="s">
        <v>20</v>
      </c>
    </row>
    <row r="9" spans="1:11" s="2" customFormat="1" ht="81" customHeight="1" x14ac:dyDescent="0.25">
      <c r="A9" s="14">
        <v>2</v>
      </c>
      <c r="B9" s="15" t="s">
        <v>21</v>
      </c>
      <c r="C9" s="16" t="s">
        <v>22</v>
      </c>
      <c r="D9" s="15" t="s">
        <v>23</v>
      </c>
      <c r="E9" s="15" t="s">
        <v>24</v>
      </c>
      <c r="F9" s="18">
        <v>18</v>
      </c>
      <c r="G9" s="15" t="s">
        <v>25</v>
      </c>
      <c r="H9" s="18">
        <v>10</v>
      </c>
      <c r="I9" s="15" t="s">
        <v>26</v>
      </c>
      <c r="J9" s="19">
        <f>+F9+F10+F23+F28+F66</f>
        <v>39.630000000000003</v>
      </c>
      <c r="K9" s="20">
        <f>+H9+H10+H23+H28</f>
        <v>270.32400000000001</v>
      </c>
    </row>
    <row r="10" spans="1:11" s="2" customFormat="1" ht="103.5" customHeight="1" x14ac:dyDescent="0.25">
      <c r="A10" s="14">
        <v>3</v>
      </c>
      <c r="B10" s="15" t="s">
        <v>27</v>
      </c>
      <c r="C10" s="16" t="s">
        <v>28</v>
      </c>
      <c r="D10" s="15" t="s">
        <v>23</v>
      </c>
      <c r="E10" s="15" t="s">
        <v>29</v>
      </c>
      <c r="F10" s="18">
        <v>9.35</v>
      </c>
      <c r="G10" s="15" t="s">
        <v>30</v>
      </c>
      <c r="H10" s="18">
        <v>10</v>
      </c>
      <c r="I10" s="15" t="s">
        <v>31</v>
      </c>
    </row>
    <row r="11" spans="1:11" s="2" customFormat="1" ht="15.75" x14ac:dyDescent="0.25">
      <c r="A11" s="14"/>
      <c r="B11" s="21" t="s">
        <v>32</v>
      </c>
      <c r="C11" s="12"/>
      <c r="D11" s="15"/>
      <c r="E11" s="15"/>
      <c r="F11" s="22">
        <f>SUM(F12:F14)</f>
        <v>350.91040000000004</v>
      </c>
      <c r="G11" s="15"/>
      <c r="H11" s="8">
        <f>SUM(H12:H14)</f>
        <v>477.81</v>
      </c>
      <c r="I11" s="15"/>
    </row>
    <row r="12" spans="1:11" s="2" customFormat="1" ht="47.25" x14ac:dyDescent="0.25">
      <c r="A12" s="14">
        <v>4</v>
      </c>
      <c r="B12" s="15" t="s">
        <v>33</v>
      </c>
      <c r="C12" s="23" t="s">
        <v>34</v>
      </c>
      <c r="D12" s="15" t="s">
        <v>35</v>
      </c>
      <c r="E12" s="24" t="s">
        <v>36</v>
      </c>
      <c r="F12" s="18">
        <v>1.1599999999999999</v>
      </c>
      <c r="G12" s="15" t="s">
        <v>37</v>
      </c>
      <c r="H12" s="18">
        <v>48</v>
      </c>
      <c r="I12" s="16" t="s">
        <v>38</v>
      </c>
    </row>
    <row r="13" spans="1:11" s="2" customFormat="1" ht="47.25" x14ac:dyDescent="0.25">
      <c r="A13" s="14">
        <v>5</v>
      </c>
      <c r="B13" s="15" t="s">
        <v>39</v>
      </c>
      <c r="C13" s="23" t="s">
        <v>40</v>
      </c>
      <c r="D13" s="15" t="s">
        <v>35</v>
      </c>
      <c r="E13" s="24" t="s">
        <v>41</v>
      </c>
      <c r="F13" s="18">
        <v>7.5</v>
      </c>
      <c r="G13" s="15" t="s">
        <v>37</v>
      </c>
      <c r="H13" s="18">
        <v>6.6</v>
      </c>
      <c r="I13" s="16" t="s">
        <v>38</v>
      </c>
    </row>
    <row r="14" spans="1:11" s="2" customFormat="1" ht="63" x14ac:dyDescent="0.25">
      <c r="A14" s="14">
        <v>6</v>
      </c>
      <c r="B14" s="16" t="s">
        <v>42</v>
      </c>
      <c r="C14" s="16" t="s">
        <v>43</v>
      </c>
      <c r="D14" s="16" t="s">
        <v>44</v>
      </c>
      <c r="E14" s="24" t="s">
        <v>45</v>
      </c>
      <c r="F14" s="18">
        <v>342.25040000000001</v>
      </c>
      <c r="G14" s="16" t="s">
        <v>46</v>
      </c>
      <c r="H14" s="18">
        <v>423.21</v>
      </c>
      <c r="I14" s="16" t="s">
        <v>47</v>
      </c>
    </row>
    <row r="15" spans="1:11" s="2" customFormat="1" ht="15.75" x14ac:dyDescent="0.25">
      <c r="A15" s="14"/>
      <c r="B15" s="12" t="s">
        <v>48</v>
      </c>
      <c r="C15" s="12"/>
      <c r="D15" s="16"/>
      <c r="E15" s="24"/>
      <c r="F15" s="22">
        <f>SUM(F16:F23)</f>
        <v>526.15089999999998</v>
      </c>
      <c r="G15" s="16"/>
      <c r="H15" s="22">
        <f>SUM(H16:H23)</f>
        <v>744.83000000000015</v>
      </c>
      <c r="I15" s="16"/>
    </row>
    <row r="16" spans="1:11" s="2" customFormat="1" ht="31.5" x14ac:dyDescent="0.25">
      <c r="A16" s="16">
        <f>A14+1</f>
        <v>7</v>
      </c>
      <c r="B16" s="16" t="s">
        <v>49</v>
      </c>
      <c r="C16" s="16" t="s">
        <v>50</v>
      </c>
      <c r="D16" s="16" t="s">
        <v>51</v>
      </c>
      <c r="E16" s="16" t="s">
        <v>52</v>
      </c>
      <c r="F16" s="18">
        <v>93.32</v>
      </c>
      <c r="G16" s="16" t="s">
        <v>53</v>
      </c>
      <c r="H16" s="18">
        <v>20</v>
      </c>
      <c r="I16" s="16" t="s">
        <v>54</v>
      </c>
    </row>
    <row r="17" spans="1:9" s="2" customFormat="1" ht="47.25" x14ac:dyDescent="0.25">
      <c r="A17" s="16">
        <f>A16+1</f>
        <v>8</v>
      </c>
      <c r="B17" s="16" t="s">
        <v>55</v>
      </c>
      <c r="C17" s="16" t="s">
        <v>56</v>
      </c>
      <c r="D17" s="16" t="s">
        <v>57</v>
      </c>
      <c r="E17" s="16" t="s">
        <v>58</v>
      </c>
      <c r="F17" s="18">
        <v>0.60089999999999999</v>
      </c>
      <c r="G17" s="16" t="s">
        <v>59</v>
      </c>
      <c r="H17" s="18">
        <v>261.29300000000001</v>
      </c>
      <c r="I17" s="16" t="s">
        <v>60</v>
      </c>
    </row>
    <row r="18" spans="1:9" s="2" customFormat="1" ht="31.5" x14ac:dyDescent="0.25">
      <c r="A18" s="16">
        <v>9</v>
      </c>
      <c r="B18" s="16" t="s">
        <v>61</v>
      </c>
      <c r="C18" s="16" t="s">
        <v>62</v>
      </c>
      <c r="D18" s="16" t="s">
        <v>63</v>
      </c>
      <c r="E18" s="16" t="s">
        <v>64</v>
      </c>
      <c r="F18" s="18">
        <f>(4.83*10000)/10000</f>
        <v>4.83</v>
      </c>
      <c r="G18" s="16" t="s">
        <v>65</v>
      </c>
      <c r="H18" s="18">
        <v>257.46300000000002</v>
      </c>
      <c r="I18" s="16" t="s">
        <v>66</v>
      </c>
    </row>
    <row r="19" spans="1:9" s="2" customFormat="1" ht="31.5" x14ac:dyDescent="0.25">
      <c r="A19" s="16">
        <v>10</v>
      </c>
      <c r="B19" s="16" t="s">
        <v>67</v>
      </c>
      <c r="C19" s="16" t="s">
        <v>68</v>
      </c>
      <c r="D19" s="16" t="s">
        <v>63</v>
      </c>
      <c r="E19" s="16" t="s">
        <v>69</v>
      </c>
      <c r="F19" s="18">
        <v>5</v>
      </c>
      <c r="G19" s="16" t="s">
        <v>65</v>
      </c>
      <c r="H19" s="18">
        <v>48.624000000000002</v>
      </c>
      <c r="I19" s="16" t="s">
        <v>66</v>
      </c>
    </row>
    <row r="20" spans="1:9" s="2" customFormat="1" ht="47.25" x14ac:dyDescent="0.25">
      <c r="A20" s="16">
        <v>11</v>
      </c>
      <c r="B20" s="16" t="s">
        <v>70</v>
      </c>
      <c r="C20" s="16" t="s">
        <v>71</v>
      </c>
      <c r="D20" s="16" t="s">
        <v>72</v>
      </c>
      <c r="E20" s="16" t="s">
        <v>73</v>
      </c>
      <c r="F20" s="18">
        <v>6.4</v>
      </c>
      <c r="G20" s="16" t="s">
        <v>74</v>
      </c>
      <c r="H20" s="18">
        <v>111.99</v>
      </c>
      <c r="I20" s="16" t="s">
        <v>66</v>
      </c>
    </row>
    <row r="21" spans="1:9" s="2" customFormat="1" ht="47.25" x14ac:dyDescent="0.25">
      <c r="A21" s="16">
        <v>12</v>
      </c>
      <c r="B21" s="25" t="s">
        <v>75</v>
      </c>
      <c r="C21" s="25" t="s">
        <v>76</v>
      </c>
      <c r="D21" s="25" t="s">
        <v>77</v>
      </c>
      <c r="E21" s="24"/>
      <c r="F21" s="26">
        <v>414</v>
      </c>
      <c r="G21" s="25" t="s">
        <v>78</v>
      </c>
      <c r="H21" s="26">
        <v>12</v>
      </c>
      <c r="I21" s="16" t="s">
        <v>79</v>
      </c>
    </row>
    <row r="22" spans="1:9" s="2" customFormat="1" ht="47.25" x14ac:dyDescent="0.25">
      <c r="A22" s="16">
        <v>13</v>
      </c>
      <c r="B22" s="16" t="s">
        <v>80</v>
      </c>
      <c r="C22" s="16" t="s">
        <v>81</v>
      </c>
      <c r="D22" s="16" t="s">
        <v>82</v>
      </c>
      <c r="E22" s="16" t="s">
        <v>83</v>
      </c>
      <c r="F22" s="18">
        <v>1</v>
      </c>
      <c r="G22" s="16" t="s">
        <v>84</v>
      </c>
      <c r="H22" s="18">
        <v>28.46</v>
      </c>
      <c r="I22" s="16" t="s">
        <v>85</v>
      </c>
    </row>
    <row r="23" spans="1:9" s="2" customFormat="1" ht="78.75" x14ac:dyDescent="0.25">
      <c r="A23" s="16">
        <v>14</v>
      </c>
      <c r="B23" s="16" t="s">
        <v>86</v>
      </c>
      <c r="C23" s="16" t="s">
        <v>87</v>
      </c>
      <c r="D23" s="16" t="s">
        <v>88</v>
      </c>
      <c r="E23" s="16" t="s">
        <v>89</v>
      </c>
      <c r="F23" s="18">
        <v>1</v>
      </c>
      <c r="G23" s="16" t="s">
        <v>90</v>
      </c>
      <c r="H23" s="18">
        <v>5</v>
      </c>
      <c r="I23" s="16" t="s">
        <v>91</v>
      </c>
    </row>
    <row r="24" spans="1:9" s="2" customFormat="1" ht="15.75" x14ac:dyDescent="0.25">
      <c r="A24" s="16"/>
      <c r="B24" s="12" t="s">
        <v>92</v>
      </c>
      <c r="C24" s="12"/>
      <c r="D24" s="16"/>
      <c r="E24" s="16"/>
      <c r="F24" s="22">
        <f>SUM(F25:F28)</f>
        <v>6.2547999999999995</v>
      </c>
      <c r="G24" s="16"/>
      <c r="H24" s="22">
        <f>SUM(H25:H28)</f>
        <v>1826.2560000000001</v>
      </c>
      <c r="I24" s="16"/>
    </row>
    <row r="25" spans="1:9" s="2" customFormat="1" ht="31.5" x14ac:dyDescent="0.25">
      <c r="A25" s="14">
        <v>15</v>
      </c>
      <c r="B25" s="16" t="s">
        <v>93</v>
      </c>
      <c r="C25" s="24" t="s">
        <v>94</v>
      </c>
      <c r="D25" s="16" t="s">
        <v>95</v>
      </c>
      <c r="E25" s="16" t="s">
        <v>96</v>
      </c>
      <c r="F25" s="18">
        <v>0.5</v>
      </c>
      <c r="G25" s="16" t="s">
        <v>97</v>
      </c>
      <c r="H25" s="27">
        <v>1508.93</v>
      </c>
      <c r="I25" s="16" t="s">
        <v>47</v>
      </c>
    </row>
    <row r="26" spans="1:9" s="2" customFormat="1" ht="78.75" x14ac:dyDescent="0.25">
      <c r="A26" s="14">
        <v>16</v>
      </c>
      <c r="B26" s="16" t="s">
        <v>98</v>
      </c>
      <c r="C26" s="16" t="s">
        <v>99</v>
      </c>
      <c r="D26" s="16" t="s">
        <v>100</v>
      </c>
      <c r="E26" s="16" t="s">
        <v>89</v>
      </c>
      <c r="F26" s="18">
        <v>1.8348</v>
      </c>
      <c r="G26" s="16" t="s">
        <v>101</v>
      </c>
      <c r="H26" s="18">
        <v>57.002000000000002</v>
      </c>
      <c r="I26" s="16" t="s">
        <v>102</v>
      </c>
    </row>
    <row r="27" spans="1:9" s="2" customFormat="1" ht="63" x14ac:dyDescent="0.25">
      <c r="A27" s="14">
        <v>17</v>
      </c>
      <c r="B27" s="16" t="s">
        <v>103</v>
      </c>
      <c r="C27" s="16" t="s">
        <v>104</v>
      </c>
      <c r="D27" s="16" t="s">
        <v>105</v>
      </c>
      <c r="E27" s="16" t="s">
        <v>106</v>
      </c>
      <c r="F27" s="18">
        <v>1.44</v>
      </c>
      <c r="G27" s="16" t="s">
        <v>107</v>
      </c>
      <c r="H27" s="18">
        <v>15</v>
      </c>
      <c r="I27" s="16" t="s">
        <v>108</v>
      </c>
    </row>
    <row r="28" spans="1:9" s="2" customFormat="1" ht="47.25" x14ac:dyDescent="0.25">
      <c r="A28" s="14">
        <v>18</v>
      </c>
      <c r="B28" s="16" t="s">
        <v>109</v>
      </c>
      <c r="C28" s="16" t="s">
        <v>110</v>
      </c>
      <c r="D28" s="16" t="s">
        <v>111</v>
      </c>
      <c r="E28" s="16" t="s">
        <v>112</v>
      </c>
      <c r="F28" s="18">
        <v>2.48</v>
      </c>
      <c r="G28" s="16" t="s">
        <v>113</v>
      </c>
      <c r="H28" s="18">
        <v>245.32400000000001</v>
      </c>
      <c r="I28" s="16" t="s">
        <v>114</v>
      </c>
    </row>
    <row r="29" spans="1:9" s="2" customFormat="1" ht="15.75" x14ac:dyDescent="0.25">
      <c r="A29" s="14"/>
      <c r="B29" s="12" t="s">
        <v>115</v>
      </c>
      <c r="C29" s="24"/>
      <c r="D29" s="16"/>
      <c r="E29" s="16"/>
      <c r="F29" s="22">
        <f>SUM(F30:F33)</f>
        <v>15.834000000000001</v>
      </c>
      <c r="G29" s="16"/>
      <c r="H29" s="22">
        <f>SUM(H30:H33)</f>
        <v>154.345</v>
      </c>
      <c r="I29" s="16"/>
    </row>
    <row r="30" spans="1:9" s="2" customFormat="1" ht="47.25" x14ac:dyDescent="0.25">
      <c r="A30" s="14">
        <v>19</v>
      </c>
      <c r="B30" s="16" t="s">
        <v>116</v>
      </c>
      <c r="C30" s="16" t="s">
        <v>117</v>
      </c>
      <c r="D30" s="16" t="s">
        <v>118</v>
      </c>
      <c r="E30" s="16" t="s">
        <v>119</v>
      </c>
      <c r="F30" s="18">
        <v>1.3540000000000001</v>
      </c>
      <c r="G30" s="16" t="s">
        <v>120</v>
      </c>
      <c r="H30" s="18">
        <v>39.344999999999999</v>
      </c>
      <c r="I30" s="16" t="s">
        <v>121</v>
      </c>
    </row>
    <row r="31" spans="1:9" s="2" customFormat="1" ht="102" customHeight="1" x14ac:dyDescent="0.25">
      <c r="A31" s="14">
        <v>20</v>
      </c>
      <c r="B31" s="16" t="s">
        <v>122</v>
      </c>
      <c r="C31" s="28" t="s">
        <v>123</v>
      </c>
      <c r="D31" s="16" t="s">
        <v>124</v>
      </c>
      <c r="E31" s="16" t="s">
        <v>125</v>
      </c>
      <c r="F31" s="18">
        <v>13.8</v>
      </c>
      <c r="G31" s="16" t="s">
        <v>126</v>
      </c>
      <c r="H31" s="18">
        <v>107</v>
      </c>
      <c r="I31" s="16" t="s">
        <v>127</v>
      </c>
    </row>
    <row r="32" spans="1:9" s="2" customFormat="1" ht="59.25" customHeight="1" x14ac:dyDescent="0.25">
      <c r="A32" s="14">
        <v>21</v>
      </c>
      <c r="B32" s="16" t="s">
        <v>128</v>
      </c>
      <c r="C32" s="16" t="s">
        <v>129</v>
      </c>
      <c r="D32" s="16" t="s">
        <v>130</v>
      </c>
      <c r="E32" s="28" t="s">
        <v>131</v>
      </c>
      <c r="F32" s="18">
        <v>0.3</v>
      </c>
      <c r="G32" s="16" t="s">
        <v>132</v>
      </c>
      <c r="H32" s="18">
        <v>4</v>
      </c>
      <c r="I32" s="16" t="s">
        <v>133</v>
      </c>
    </row>
    <row r="33" spans="1:9" s="2" customFormat="1" ht="47.25" x14ac:dyDescent="0.25">
      <c r="A33" s="14">
        <v>22</v>
      </c>
      <c r="B33" s="16" t="s">
        <v>134</v>
      </c>
      <c r="C33" s="16" t="s">
        <v>135</v>
      </c>
      <c r="D33" s="16" t="s">
        <v>136</v>
      </c>
      <c r="E33" s="28" t="s">
        <v>131</v>
      </c>
      <c r="F33" s="18">
        <v>0.38</v>
      </c>
      <c r="G33" s="16" t="s">
        <v>137</v>
      </c>
      <c r="H33" s="18">
        <v>4</v>
      </c>
      <c r="I33" s="16"/>
    </row>
    <row r="34" spans="1:9" s="2" customFormat="1" ht="15.75" x14ac:dyDescent="0.25">
      <c r="A34" s="14"/>
      <c r="B34" s="12" t="s">
        <v>138</v>
      </c>
      <c r="C34" s="16"/>
      <c r="D34" s="16"/>
      <c r="E34" s="28"/>
      <c r="F34" s="22">
        <f>SUM(F35:F41)</f>
        <v>499.66210000000001</v>
      </c>
      <c r="G34" s="16"/>
      <c r="H34" s="22">
        <f>SUM(H35:H41)</f>
        <v>715.63036842200006</v>
      </c>
      <c r="I34" s="16"/>
    </row>
    <row r="35" spans="1:9" s="2" customFormat="1" ht="47.25" x14ac:dyDescent="0.25">
      <c r="A35" s="14">
        <v>23</v>
      </c>
      <c r="B35" s="16" t="s">
        <v>139</v>
      </c>
      <c r="C35" s="16" t="s">
        <v>140</v>
      </c>
      <c r="D35" s="16" t="s">
        <v>141</v>
      </c>
      <c r="E35" s="16" t="s">
        <v>142</v>
      </c>
      <c r="F35" s="18">
        <v>216.69</v>
      </c>
      <c r="G35" s="16" t="s">
        <v>143</v>
      </c>
      <c r="H35" s="27">
        <v>149</v>
      </c>
      <c r="I35" s="16" t="s">
        <v>144</v>
      </c>
    </row>
    <row r="36" spans="1:9" s="2" customFormat="1" ht="47.25" x14ac:dyDescent="0.25">
      <c r="A36" s="29">
        <v>24</v>
      </c>
      <c r="B36" s="16" t="s">
        <v>145</v>
      </c>
      <c r="C36" s="16" t="s">
        <v>146</v>
      </c>
      <c r="D36" s="16" t="s">
        <v>147</v>
      </c>
      <c r="E36" s="16" t="s">
        <v>148</v>
      </c>
      <c r="F36" s="18">
        <v>10.9223</v>
      </c>
      <c r="G36" s="16" t="s">
        <v>149</v>
      </c>
      <c r="H36" s="27">
        <v>99.15</v>
      </c>
      <c r="I36" s="16" t="s">
        <v>150</v>
      </c>
    </row>
    <row r="37" spans="1:9" s="2" customFormat="1" ht="57" customHeight="1" x14ac:dyDescent="0.25">
      <c r="A37" s="14">
        <v>25</v>
      </c>
      <c r="B37" s="16" t="s">
        <v>151</v>
      </c>
      <c r="C37" s="16" t="s">
        <v>152</v>
      </c>
      <c r="D37" s="16" t="s">
        <v>153</v>
      </c>
      <c r="E37" s="16" t="s">
        <v>154</v>
      </c>
      <c r="F37" s="18">
        <v>68.219800000000006</v>
      </c>
      <c r="G37" s="16" t="s">
        <v>155</v>
      </c>
      <c r="H37" s="27">
        <v>56</v>
      </c>
      <c r="I37" s="16" t="s">
        <v>156</v>
      </c>
    </row>
    <row r="38" spans="1:9" s="2" customFormat="1" ht="56.25" customHeight="1" x14ac:dyDescent="0.25">
      <c r="A38" s="14">
        <v>26</v>
      </c>
      <c r="B38" s="16" t="s">
        <v>157</v>
      </c>
      <c r="C38" s="16" t="s">
        <v>158</v>
      </c>
      <c r="D38" s="16" t="s">
        <v>159</v>
      </c>
      <c r="E38" s="16" t="s">
        <v>160</v>
      </c>
      <c r="F38" s="30">
        <v>144.38999999999999</v>
      </c>
      <c r="G38" s="16" t="s">
        <v>161</v>
      </c>
      <c r="H38" s="31">
        <v>169</v>
      </c>
      <c r="I38" s="32"/>
    </row>
    <row r="39" spans="1:9" s="2" customFormat="1" ht="141.75" x14ac:dyDescent="0.25">
      <c r="A39" s="14">
        <v>27</v>
      </c>
      <c r="B39" s="16" t="s">
        <v>162</v>
      </c>
      <c r="C39" s="16" t="s">
        <v>163</v>
      </c>
      <c r="D39" s="16" t="s">
        <v>164</v>
      </c>
      <c r="E39" s="16" t="s">
        <v>165</v>
      </c>
      <c r="F39" s="33">
        <v>3.19</v>
      </c>
      <c r="G39" s="16" t="s">
        <v>166</v>
      </c>
      <c r="H39" s="34">
        <v>37.082368422000002</v>
      </c>
      <c r="I39" s="16" t="s">
        <v>167</v>
      </c>
    </row>
    <row r="40" spans="1:9" s="2" customFormat="1" ht="94.5" x14ac:dyDescent="0.25">
      <c r="A40" s="14">
        <v>28</v>
      </c>
      <c r="B40" s="16" t="s">
        <v>168</v>
      </c>
      <c r="C40" s="16" t="s">
        <v>169</v>
      </c>
      <c r="D40" s="16" t="s">
        <v>170</v>
      </c>
      <c r="E40" s="16"/>
      <c r="F40" s="33">
        <v>34.22</v>
      </c>
      <c r="G40" s="16" t="s">
        <v>171</v>
      </c>
      <c r="H40" s="34">
        <v>158.54400000000001</v>
      </c>
      <c r="I40" s="16" t="s">
        <v>172</v>
      </c>
    </row>
    <row r="41" spans="1:9" s="2" customFormat="1" ht="87" customHeight="1" x14ac:dyDescent="0.25">
      <c r="A41" s="14">
        <v>29</v>
      </c>
      <c r="B41" s="16" t="s">
        <v>173</v>
      </c>
      <c r="C41" s="16" t="s">
        <v>174</v>
      </c>
      <c r="D41" s="16" t="s">
        <v>175</v>
      </c>
      <c r="E41" s="16"/>
      <c r="F41" s="33">
        <v>22.03</v>
      </c>
      <c r="G41" s="16" t="s">
        <v>176</v>
      </c>
      <c r="H41" s="34">
        <v>46.853999999999999</v>
      </c>
      <c r="I41" s="12"/>
    </row>
    <row r="42" spans="1:9" s="2" customFormat="1" ht="40.5" customHeight="1" x14ac:dyDescent="0.25">
      <c r="A42" s="12" t="s">
        <v>177</v>
      </c>
      <c r="B42" s="35" t="s">
        <v>178</v>
      </c>
      <c r="C42" s="35"/>
      <c r="D42" s="35"/>
      <c r="E42" s="35"/>
      <c r="F42" s="22">
        <f>SUM(F43:F47)</f>
        <v>4280.5</v>
      </c>
      <c r="G42" s="12"/>
      <c r="H42" s="22">
        <f>SUM(H43:H47)</f>
        <v>1873</v>
      </c>
      <c r="I42" s="12"/>
    </row>
    <row r="43" spans="1:9" s="2" customFormat="1" ht="149.25" customHeight="1" x14ac:dyDescent="0.25">
      <c r="A43" s="16">
        <v>30</v>
      </c>
      <c r="B43" s="16" t="s">
        <v>179</v>
      </c>
      <c r="C43" s="16" t="s">
        <v>180</v>
      </c>
      <c r="D43" s="36" t="s">
        <v>181</v>
      </c>
      <c r="E43" s="12"/>
      <c r="F43" s="30">
        <v>4000</v>
      </c>
      <c r="G43" s="16" t="s">
        <v>182</v>
      </c>
      <c r="H43" s="18">
        <v>1500</v>
      </c>
      <c r="I43" s="12"/>
    </row>
    <row r="44" spans="1:9" s="2" customFormat="1" ht="98.25" customHeight="1" x14ac:dyDescent="0.25">
      <c r="A44" s="16">
        <v>31</v>
      </c>
      <c r="B44" s="16" t="s">
        <v>183</v>
      </c>
      <c r="C44" s="16" t="s">
        <v>184</v>
      </c>
      <c r="D44" s="16" t="s">
        <v>185</v>
      </c>
      <c r="E44" s="12"/>
      <c r="F44" s="30">
        <v>16.8</v>
      </c>
      <c r="G44" s="16" t="s">
        <v>186</v>
      </c>
      <c r="H44" s="18">
        <v>150</v>
      </c>
      <c r="I44" s="12"/>
    </row>
    <row r="45" spans="1:9" s="2" customFormat="1" ht="63" x14ac:dyDescent="0.25">
      <c r="A45" s="16">
        <v>32</v>
      </c>
      <c r="B45" s="16" t="s">
        <v>187</v>
      </c>
      <c r="C45" s="16" t="s">
        <v>188</v>
      </c>
      <c r="D45" s="16" t="s">
        <v>189</v>
      </c>
      <c r="E45" s="12"/>
      <c r="F45" s="30">
        <v>95.5</v>
      </c>
      <c r="G45" s="16" t="s">
        <v>190</v>
      </c>
      <c r="H45" s="18">
        <v>30</v>
      </c>
      <c r="I45" s="12"/>
    </row>
    <row r="46" spans="1:9" s="2" customFormat="1" ht="47.25" x14ac:dyDescent="0.25">
      <c r="A46" s="16">
        <v>33</v>
      </c>
      <c r="B46" s="16" t="s">
        <v>191</v>
      </c>
      <c r="C46" s="16" t="s">
        <v>192</v>
      </c>
      <c r="D46" s="16" t="s">
        <v>193</v>
      </c>
      <c r="E46" s="12"/>
      <c r="F46" s="30">
        <v>100</v>
      </c>
      <c r="G46" s="16" t="s">
        <v>194</v>
      </c>
      <c r="H46" s="18">
        <v>137</v>
      </c>
      <c r="I46" s="12"/>
    </row>
    <row r="47" spans="1:9" s="2" customFormat="1" ht="50.25" customHeight="1" x14ac:dyDescent="0.25">
      <c r="A47" s="16">
        <v>34</v>
      </c>
      <c r="B47" s="16" t="s">
        <v>195</v>
      </c>
      <c r="C47" s="16" t="s">
        <v>196</v>
      </c>
      <c r="D47" s="36" t="s">
        <v>197</v>
      </c>
      <c r="E47" s="12"/>
      <c r="F47" s="30">
        <v>68.2</v>
      </c>
      <c r="G47" s="16" t="s">
        <v>198</v>
      </c>
      <c r="H47" s="18">
        <v>56</v>
      </c>
      <c r="I47" s="12"/>
    </row>
    <row r="48" spans="1:9" s="2" customFormat="1" ht="24" customHeight="1" x14ac:dyDescent="0.25">
      <c r="A48" s="12" t="s">
        <v>199</v>
      </c>
      <c r="B48" s="37" t="s">
        <v>200</v>
      </c>
      <c r="C48" s="38"/>
      <c r="D48" s="38"/>
      <c r="E48" s="39"/>
      <c r="F48" s="22">
        <f>SUM(F49:F52)</f>
        <v>754.20399999999995</v>
      </c>
      <c r="G48" s="12"/>
      <c r="H48" s="22">
        <f>SUM(H49:H52)</f>
        <v>1920</v>
      </c>
      <c r="I48" s="12"/>
    </row>
    <row r="49" spans="1:9" s="2" customFormat="1" ht="83.25" customHeight="1" x14ac:dyDescent="0.25">
      <c r="A49" s="16">
        <v>35</v>
      </c>
      <c r="B49" s="16" t="s">
        <v>201</v>
      </c>
      <c r="C49" s="16" t="s">
        <v>202</v>
      </c>
      <c r="D49" s="16" t="s">
        <v>203</v>
      </c>
      <c r="E49" s="12"/>
      <c r="F49" s="18">
        <v>459.04399999999998</v>
      </c>
      <c r="G49" s="16" t="s">
        <v>204</v>
      </c>
      <c r="H49" s="30">
        <v>1490</v>
      </c>
      <c r="I49" s="12"/>
    </row>
    <row r="50" spans="1:9" s="2" customFormat="1" ht="84.75" customHeight="1" x14ac:dyDescent="0.25">
      <c r="A50" s="16">
        <v>36</v>
      </c>
      <c r="B50" s="16" t="s">
        <v>205</v>
      </c>
      <c r="C50" s="16" t="s">
        <v>202</v>
      </c>
      <c r="D50" s="16" t="s">
        <v>206</v>
      </c>
      <c r="E50" s="12"/>
      <c r="F50" s="18">
        <v>131.41</v>
      </c>
      <c r="G50" s="16" t="s">
        <v>207</v>
      </c>
      <c r="H50" s="18">
        <v>200</v>
      </c>
      <c r="I50" s="12"/>
    </row>
    <row r="51" spans="1:9" s="2" customFormat="1" ht="84" customHeight="1" x14ac:dyDescent="0.25">
      <c r="A51" s="16">
        <v>37</v>
      </c>
      <c r="B51" s="16" t="s">
        <v>208</v>
      </c>
      <c r="C51" s="16" t="s">
        <v>202</v>
      </c>
      <c r="D51" s="16" t="s">
        <v>209</v>
      </c>
      <c r="E51" s="12"/>
      <c r="F51" s="18">
        <v>114</v>
      </c>
      <c r="G51" s="16" t="s">
        <v>210</v>
      </c>
      <c r="H51" s="30">
        <v>180</v>
      </c>
      <c r="I51" s="12"/>
    </row>
    <row r="52" spans="1:9" s="2" customFormat="1" ht="82.5" customHeight="1" x14ac:dyDescent="0.25">
      <c r="A52" s="16">
        <v>38</v>
      </c>
      <c r="B52" s="40" t="s">
        <v>211</v>
      </c>
      <c r="C52" s="16" t="s">
        <v>202</v>
      </c>
      <c r="D52" s="16" t="s">
        <v>212</v>
      </c>
      <c r="E52" s="12"/>
      <c r="F52" s="41">
        <v>49.75</v>
      </c>
      <c r="G52" s="40" t="s">
        <v>213</v>
      </c>
      <c r="H52" s="42">
        <v>50</v>
      </c>
      <c r="I52" s="12"/>
    </row>
    <row r="53" spans="1:9" s="2" customFormat="1" ht="21.75" customHeight="1" x14ac:dyDescent="0.25">
      <c r="A53" s="12" t="s">
        <v>214</v>
      </c>
      <c r="B53" s="43" t="s">
        <v>215</v>
      </c>
      <c r="C53" s="44"/>
      <c r="D53" s="44"/>
      <c r="E53" s="45"/>
      <c r="F53" s="46">
        <f>SUM(F54:F67)</f>
        <v>2006.29</v>
      </c>
      <c r="G53" s="47"/>
      <c r="H53" s="48">
        <f>SUM(H54:H63)</f>
        <v>2600</v>
      </c>
      <c r="I53" s="12"/>
    </row>
    <row r="54" spans="1:9" s="2" customFormat="1" ht="72" customHeight="1" x14ac:dyDescent="0.25">
      <c r="A54" s="16">
        <v>39</v>
      </c>
      <c r="B54" s="16" t="s">
        <v>216</v>
      </c>
      <c r="C54" s="16" t="s">
        <v>217</v>
      </c>
      <c r="D54" s="16"/>
      <c r="E54" s="16"/>
      <c r="F54" s="49"/>
      <c r="G54" s="16" t="s">
        <v>218</v>
      </c>
      <c r="H54" s="50"/>
      <c r="I54" s="32"/>
    </row>
    <row r="55" spans="1:9" s="2" customFormat="1" ht="61.5" customHeight="1" x14ac:dyDescent="0.25">
      <c r="A55" s="16">
        <v>40</v>
      </c>
      <c r="B55" s="16" t="s">
        <v>219</v>
      </c>
      <c r="C55" s="16"/>
      <c r="D55" s="16"/>
      <c r="E55" s="16"/>
      <c r="F55" s="49">
        <v>500</v>
      </c>
      <c r="G55" s="16" t="s">
        <v>220</v>
      </c>
      <c r="H55" s="51"/>
      <c r="I55" s="16"/>
    </row>
    <row r="56" spans="1:9" s="2" customFormat="1" ht="94.5" x14ac:dyDescent="0.25">
      <c r="A56" s="16">
        <v>41</v>
      </c>
      <c r="B56" s="16" t="s">
        <v>221</v>
      </c>
      <c r="C56" s="16"/>
      <c r="D56" s="16"/>
      <c r="E56" s="16"/>
      <c r="F56" s="49">
        <v>200</v>
      </c>
      <c r="G56" s="16" t="s">
        <v>222</v>
      </c>
      <c r="H56" s="51"/>
      <c r="I56" s="16"/>
    </row>
    <row r="57" spans="1:9" s="2" customFormat="1" ht="84.75" customHeight="1" x14ac:dyDescent="0.25">
      <c r="A57" s="16">
        <v>42</v>
      </c>
      <c r="B57" s="16" t="s">
        <v>223</v>
      </c>
      <c r="C57" s="16"/>
      <c r="D57" s="16"/>
      <c r="E57" s="36"/>
      <c r="F57" s="49">
        <v>80.849999999999994</v>
      </c>
      <c r="G57" s="16" t="s">
        <v>224</v>
      </c>
      <c r="H57" s="50">
        <v>100</v>
      </c>
      <c r="I57" s="32"/>
    </row>
    <row r="58" spans="1:9" s="2" customFormat="1" ht="31.5" x14ac:dyDescent="0.25">
      <c r="A58" s="52">
        <v>43</v>
      </c>
      <c r="B58" s="53" t="s">
        <v>225</v>
      </c>
      <c r="C58" s="53" t="s">
        <v>226</v>
      </c>
      <c r="D58" s="16"/>
      <c r="E58" s="54"/>
      <c r="F58" s="49">
        <v>129.47</v>
      </c>
      <c r="G58" s="54" t="s">
        <v>227</v>
      </c>
      <c r="H58" s="51">
        <v>495</v>
      </c>
      <c r="I58" s="55"/>
    </row>
    <row r="59" spans="1:9" s="2" customFormat="1" ht="47.25" x14ac:dyDescent="0.25">
      <c r="A59" s="52"/>
      <c r="B59" s="56"/>
      <c r="C59" s="56"/>
      <c r="D59" s="16"/>
      <c r="E59" s="54"/>
      <c r="F59" s="49">
        <v>459.04</v>
      </c>
      <c r="G59" s="54" t="s">
        <v>228</v>
      </c>
      <c r="H59" s="51">
        <v>1490</v>
      </c>
      <c r="I59" s="55"/>
    </row>
    <row r="60" spans="1:9" s="2" customFormat="1" ht="53.25" customHeight="1" x14ac:dyDescent="0.25">
      <c r="A60" s="16">
        <v>44</v>
      </c>
      <c r="B60" s="16" t="s">
        <v>229</v>
      </c>
      <c r="C60" s="16"/>
      <c r="D60" s="16"/>
      <c r="E60" s="16"/>
      <c r="F60" s="49">
        <v>216</v>
      </c>
      <c r="G60" s="16" t="s">
        <v>230</v>
      </c>
      <c r="H60" s="57">
        <v>85</v>
      </c>
      <c r="I60" s="23"/>
    </row>
    <row r="61" spans="1:9" s="2" customFormat="1" ht="85.5" customHeight="1" x14ac:dyDescent="0.25">
      <c r="A61" s="58">
        <v>45</v>
      </c>
      <c r="B61" s="54" t="s">
        <v>231</v>
      </c>
      <c r="C61" s="16"/>
      <c r="D61" s="16"/>
      <c r="E61" s="54"/>
      <c r="F61" s="49">
        <v>131.41</v>
      </c>
      <c r="G61" s="54" t="s">
        <v>232</v>
      </c>
      <c r="H61" s="51">
        <v>200</v>
      </c>
      <c r="I61" s="55"/>
    </row>
    <row r="62" spans="1:9" s="2" customFormat="1" ht="87.75" customHeight="1" x14ac:dyDescent="0.25">
      <c r="A62" s="59">
        <v>46</v>
      </c>
      <c r="B62" s="60" t="s">
        <v>233</v>
      </c>
      <c r="C62" s="16"/>
      <c r="D62" s="16"/>
      <c r="E62" s="54"/>
      <c r="F62" s="49">
        <v>95.5</v>
      </c>
      <c r="G62" s="54" t="s">
        <v>234</v>
      </c>
      <c r="H62" s="51">
        <v>30</v>
      </c>
      <c r="I62" s="55"/>
    </row>
    <row r="63" spans="1:9" s="2" customFormat="1" ht="43.5" customHeight="1" x14ac:dyDescent="0.25">
      <c r="A63" s="59"/>
      <c r="B63" s="60"/>
      <c r="C63" s="16"/>
      <c r="D63" s="16"/>
      <c r="E63" s="54"/>
      <c r="F63" s="49">
        <v>64</v>
      </c>
      <c r="G63" s="54" t="s">
        <v>235</v>
      </c>
      <c r="H63" s="51">
        <v>200</v>
      </c>
      <c r="I63" s="55"/>
    </row>
    <row r="64" spans="1:9" s="2" customFormat="1" ht="81" customHeight="1" x14ac:dyDescent="0.25">
      <c r="A64" s="16">
        <v>47</v>
      </c>
      <c r="B64" s="16" t="s">
        <v>236</v>
      </c>
      <c r="C64" s="16" t="s">
        <v>237</v>
      </c>
      <c r="D64" s="16"/>
      <c r="E64" s="16"/>
      <c r="F64" s="49">
        <v>30.85</v>
      </c>
      <c r="G64" s="16" t="s">
        <v>238</v>
      </c>
      <c r="H64" s="16" t="s">
        <v>239</v>
      </c>
      <c r="I64" s="16"/>
    </row>
    <row r="65" spans="1:9" s="2" customFormat="1" ht="63" x14ac:dyDescent="0.25">
      <c r="A65" s="16">
        <v>48</v>
      </c>
      <c r="B65" s="16" t="s">
        <v>240</v>
      </c>
      <c r="C65" s="16"/>
      <c r="D65" s="16"/>
      <c r="E65" s="16"/>
      <c r="F65" s="49">
        <v>50</v>
      </c>
      <c r="G65" s="16" t="s">
        <v>241</v>
      </c>
      <c r="H65" s="16" t="s">
        <v>239</v>
      </c>
      <c r="I65" s="16"/>
    </row>
    <row r="66" spans="1:9" s="2" customFormat="1" ht="74.25" customHeight="1" x14ac:dyDescent="0.25">
      <c r="A66" s="16">
        <v>49</v>
      </c>
      <c r="B66" s="16" t="s">
        <v>242</v>
      </c>
      <c r="C66" s="16"/>
      <c r="D66" s="16"/>
      <c r="E66" s="16"/>
      <c r="F66" s="49">
        <v>8.8000000000000007</v>
      </c>
      <c r="G66" s="16" t="s">
        <v>243</v>
      </c>
      <c r="H66" s="16" t="s">
        <v>239</v>
      </c>
      <c r="I66" s="16"/>
    </row>
    <row r="67" spans="1:9" s="2" customFormat="1" ht="63" x14ac:dyDescent="0.25">
      <c r="A67" s="16">
        <v>50</v>
      </c>
      <c r="B67" s="16" t="s">
        <v>242</v>
      </c>
      <c r="C67" s="16"/>
      <c r="D67" s="16"/>
      <c r="E67" s="16"/>
      <c r="F67" s="49">
        <v>40.369999999999997</v>
      </c>
      <c r="G67" s="16" t="s">
        <v>244</v>
      </c>
      <c r="H67" s="16" t="s">
        <v>239</v>
      </c>
      <c r="I67" s="16"/>
    </row>
    <row r="68" spans="1:9" x14ac:dyDescent="0.3">
      <c r="A68" s="61" t="s">
        <v>245</v>
      </c>
      <c r="B68" s="61"/>
      <c r="C68" s="61"/>
      <c r="D68" s="61"/>
      <c r="E68" s="61"/>
      <c r="F68" s="61"/>
      <c r="G68" s="61"/>
      <c r="H68" s="61"/>
      <c r="I68" s="61"/>
    </row>
    <row r="69" spans="1:9" x14ac:dyDescent="0.3">
      <c r="A69" s="62"/>
      <c r="B69" s="62"/>
      <c r="C69" s="62"/>
      <c r="D69" s="62"/>
      <c r="E69" s="62"/>
      <c r="F69" s="62"/>
      <c r="G69" s="62"/>
      <c r="H69" s="62"/>
      <c r="I69" s="62"/>
    </row>
  </sheetData>
  <mergeCells count="12">
    <mergeCell ref="A58:A59"/>
    <mergeCell ref="B58:B59"/>
    <mergeCell ref="C58:C59"/>
    <mergeCell ref="A62:A63"/>
    <mergeCell ref="B62:B63"/>
    <mergeCell ref="A68:I69"/>
    <mergeCell ref="A1:I1"/>
    <mergeCell ref="A2:I2"/>
    <mergeCell ref="B6:E6"/>
    <mergeCell ref="B42:E42"/>
    <mergeCell ref="B48:E48"/>
    <mergeCell ref="B53:E53"/>
  </mergeCells>
  <pageMargins left="0.35" right="0.28999999999999998" top="0.46" bottom="0.24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B10-DATT</vt:lpstr>
      <vt:lpstr>'B10-DATT'!Print_Area</vt:lpstr>
      <vt:lpstr>'B10-DATT'!Print_Titles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Thomas_Chau</dc:creator>
  <cp:lastModifiedBy>Thomas_Chau</cp:lastModifiedBy>
  <dcterms:created xsi:type="dcterms:W3CDTF">2023-10-17T01:00:46Z</dcterms:created>
  <dcterms:modified xsi:type="dcterms:W3CDTF">2023-10-17T01:02:14Z</dcterms:modified>
</cp:coreProperties>
</file>